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690" windowWidth="18780" windowHeight="3885" firstSheet="1" activeTab="1"/>
  </bookViews>
  <sheets>
    <sheet name="Tabelle1" sheetId="1" state="hidden" r:id="rId1"/>
    <sheet name="Übersicht_0-65" sheetId="2" r:id="rId2"/>
  </sheets>
  <externalReferences>
    <externalReference r:id="rId5"/>
  </externalReferences>
  <definedNames>
    <definedName name="AJgd">'Tabelle1'!$D$10</definedName>
    <definedName name="AKind">'Tabelle1'!$D$9</definedName>
    <definedName name="DatumBAP">'Tabelle1'!$D$6</definedName>
    <definedName name="_xlnm.Print_Area" localSheetId="1">'Übersicht_0-65'!$A$1:$H$58</definedName>
    <definedName name="Jahr">'[1]Info'!$C$7</definedName>
    <definedName name="Tarif">'Tabelle1'!$D$4</definedName>
    <definedName name="Vors">'Tabelle1'!$D$14</definedName>
    <definedName name="xMax">'Tabelle1'!$D$12</definedName>
    <definedName name="xMin">'Tabelle1'!$D$11</definedName>
  </definedNames>
  <calcPr fullCalcOnLoad="1"/>
</workbook>
</file>

<file path=xl/sharedStrings.xml><?xml version="1.0" encoding="utf-8"?>
<sst xmlns="http://schemas.openxmlformats.org/spreadsheetml/2006/main" count="27" uniqueCount="24">
  <si>
    <t>Bermerkung :</t>
  </si>
  <si>
    <t>Tarif:</t>
  </si>
  <si>
    <t>kleinstes Erwachsenenalter</t>
  </si>
  <si>
    <t xml:space="preserve">xMin </t>
  </si>
  <si>
    <t>Höchstalter für Erwachsene</t>
  </si>
  <si>
    <t>xMax</t>
  </si>
  <si>
    <t>BAP-Termin:</t>
  </si>
  <si>
    <t xml:space="preserve">Eintrittsalter*  </t>
  </si>
  <si>
    <t>Alterstufe Jugendliche</t>
  </si>
  <si>
    <t>Alterstufe Kinder</t>
  </si>
  <si>
    <t>15-20</t>
  </si>
  <si>
    <t>Vorsorge:</t>
  </si>
  <si>
    <r>
      <t xml:space="preserve">Teil II Tarifbedingungen der </t>
    </r>
    <r>
      <rPr>
        <sz val="10"/>
        <color indexed="12"/>
        <rFont val="Arial"/>
        <family val="2"/>
      </rPr>
      <t>ALTE OLDENBURGER Krankenversicherung AG</t>
    </r>
  </si>
  <si>
    <t>Privaten Pflegeversicherung</t>
  </si>
  <si>
    <t>0-18</t>
  </si>
  <si>
    <t>PVN</t>
  </si>
  <si>
    <t>PVB</t>
  </si>
  <si>
    <t>* Differenz zwischen Beginn- und Geburtsjahr</t>
  </si>
  <si>
    <t>Studenten</t>
  </si>
  <si>
    <t>AV</t>
  </si>
  <si>
    <t>01.01.2012</t>
  </si>
  <si>
    <t>---</t>
  </si>
  <si>
    <r>
      <t xml:space="preserve">PPV-Ersteintritt
</t>
    </r>
    <r>
      <rPr>
        <b/>
        <sz val="10"/>
        <rFont val="Arial"/>
        <family val="2"/>
      </rPr>
      <t>ab</t>
    </r>
    <r>
      <rPr>
        <sz val="10"/>
        <rFont val="Arial"/>
        <family val="0"/>
      </rPr>
      <t xml:space="preserve"> dem 01.01.2017</t>
    </r>
  </si>
  <si>
    <r>
      <t xml:space="preserve">PPV-Ersteintritt
</t>
    </r>
    <r>
      <rPr>
        <b/>
        <sz val="10"/>
        <rFont val="Arial"/>
        <family val="2"/>
      </rPr>
      <t>vor</t>
    </r>
    <r>
      <rPr>
        <sz val="10"/>
        <rFont val="Arial"/>
        <family val="0"/>
      </rPr>
      <t xml:space="preserve"> dem 01.01.2017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</si>
</sst>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%"/>
    <numFmt numFmtId="166" formatCode="0.000"/>
    <numFmt numFmtId="167" formatCode="#,##0.00\ \€\ ;\-#,##0.00\ \€\ ;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39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3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9" fontId="1" fillId="33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4" fontId="0" fillId="34" borderId="11" xfId="0" applyNumberForma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 horizontal="right"/>
    </xf>
    <xf numFmtId="4" fontId="0" fillId="33" borderId="16" xfId="0" applyNumberForma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center"/>
    </xf>
    <xf numFmtId="4" fontId="0" fillId="34" borderId="16" xfId="0" applyNumberForma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4" fontId="3" fillId="34" borderId="17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0" fillId="33" borderId="15" xfId="0" applyNumberFormat="1" applyFill="1" applyBorder="1" applyAlignment="1" quotePrefix="1">
      <alignment horizontal="center"/>
    </xf>
    <xf numFmtId="4" fontId="0" fillId="33" borderId="16" xfId="0" applyNumberFormat="1" applyFill="1" applyBorder="1" applyAlignment="1" quotePrefix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ariftabellen\Beitr&#228;ge%202009\alte%20Welt\K30_20090501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K 30 2009"/>
      <sheetName val="Vergl. 2008-2009_K 30"/>
    </sheetNames>
    <sheetDataSet>
      <sheetData sheetId="0">
        <row r="7">
          <cell r="C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7" sqref="D7"/>
    </sheetView>
  </sheetViews>
  <sheetFormatPr defaultColWidth="11.421875" defaultRowHeight="12.75"/>
  <cols>
    <col min="3" max="3" width="12.8515625" style="0" customWidth="1"/>
  </cols>
  <sheetData>
    <row r="3" spans="2:6" ht="12.75">
      <c r="B3" s="1"/>
      <c r="C3" s="2"/>
      <c r="D3" s="2"/>
      <c r="E3" s="2"/>
      <c r="F3" s="3"/>
    </row>
    <row r="4" spans="2:6" ht="12.75">
      <c r="B4" s="12" t="s">
        <v>1</v>
      </c>
      <c r="D4" s="5" t="s">
        <v>13</v>
      </c>
      <c r="E4" s="6"/>
      <c r="F4" s="7"/>
    </row>
    <row r="5" spans="2:6" ht="12.75">
      <c r="B5" s="4"/>
      <c r="C5" s="8"/>
      <c r="D5" s="6"/>
      <c r="E5" s="6"/>
      <c r="F5" s="7"/>
    </row>
    <row r="6" spans="2:6" ht="12.75">
      <c r="B6" s="12" t="s">
        <v>6</v>
      </c>
      <c r="D6" s="13" t="s">
        <v>20</v>
      </c>
      <c r="E6" s="6"/>
      <c r="F6" s="7"/>
    </row>
    <row r="7" spans="2:6" ht="12.75">
      <c r="B7" s="4"/>
      <c r="C7" s="6"/>
      <c r="D7" s="6"/>
      <c r="E7" s="6"/>
      <c r="F7" s="7"/>
    </row>
    <row r="8" spans="2:6" ht="12.75">
      <c r="B8" s="12" t="s">
        <v>0</v>
      </c>
      <c r="C8" s="8"/>
      <c r="D8" s="6"/>
      <c r="E8" s="6"/>
      <c r="F8" s="7"/>
    </row>
    <row r="9" spans="2:6" ht="12.75">
      <c r="B9" s="53" t="s">
        <v>9</v>
      </c>
      <c r="C9" s="54"/>
      <c r="D9" s="5" t="s">
        <v>14</v>
      </c>
      <c r="E9" s="6"/>
      <c r="F9" s="7"/>
    </row>
    <row r="10" spans="2:6" ht="12.75">
      <c r="B10" s="53" t="s">
        <v>8</v>
      </c>
      <c r="C10" s="54"/>
      <c r="D10" s="5" t="s">
        <v>10</v>
      </c>
      <c r="E10" s="6"/>
      <c r="F10" s="7"/>
    </row>
    <row r="11" spans="2:6" ht="12.75">
      <c r="B11" s="53" t="s">
        <v>2</v>
      </c>
      <c r="C11" s="54"/>
      <c r="D11" s="8">
        <v>21</v>
      </c>
      <c r="E11" s="6" t="s">
        <v>3</v>
      </c>
      <c r="F11" s="7"/>
    </row>
    <row r="12" spans="2:6" ht="12.75">
      <c r="B12" s="53" t="s">
        <v>4</v>
      </c>
      <c r="C12" s="54"/>
      <c r="D12" s="8">
        <v>102</v>
      </c>
      <c r="E12" s="6" t="s">
        <v>5</v>
      </c>
      <c r="F12" s="7"/>
    </row>
    <row r="13" spans="2:6" ht="12.75">
      <c r="B13" s="4"/>
      <c r="C13" s="6"/>
      <c r="D13" s="6"/>
      <c r="E13" s="6"/>
      <c r="F13" s="7"/>
    </row>
    <row r="14" spans="2:6" ht="12.75">
      <c r="B14" s="12" t="s">
        <v>11</v>
      </c>
      <c r="C14" s="6"/>
      <c r="D14" s="14">
        <v>0.1</v>
      </c>
      <c r="E14" s="6"/>
      <c r="F14" s="7"/>
    </row>
    <row r="15" spans="2:6" ht="12.75">
      <c r="B15" s="9"/>
      <c r="C15" s="10"/>
      <c r="D15" s="10"/>
      <c r="E15" s="10"/>
      <c r="F15" s="11"/>
    </row>
  </sheetData>
  <sheetProtection/>
  <mergeCells count="4">
    <mergeCell ref="B9:C9"/>
    <mergeCell ref="B10:C10"/>
    <mergeCell ref="B11:C11"/>
    <mergeCell ref="B12:C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C53" sqref="C53"/>
    </sheetView>
  </sheetViews>
  <sheetFormatPr defaultColWidth="11.421875" defaultRowHeight="12.75"/>
  <cols>
    <col min="1" max="2" width="7.7109375" style="0" customWidth="1"/>
    <col min="3" max="3" width="17.28125" style="36" bestFit="1" customWidth="1"/>
    <col min="4" max="4" width="3.7109375" style="0" customWidth="1"/>
    <col min="5" max="5" width="17.8515625" style="36" bestFit="1" customWidth="1"/>
    <col min="6" max="6" width="3.7109375" style="0" customWidth="1"/>
    <col min="7" max="7" width="17.28125" style="36" bestFit="1" customWidth="1"/>
    <col min="8" max="8" width="3.7109375" style="0" customWidth="1"/>
    <col min="9" max="9" width="17.8515625" style="36" bestFit="1" customWidth="1"/>
    <col min="10" max="10" width="3.7109375" style="0" customWidth="1"/>
  </cols>
  <sheetData>
    <row r="1" spans="1:10" ht="22.5" customHeight="1">
      <c r="A1" s="58" t="str">
        <f>"Monatliche Beitragsraten (EUR) in der "&amp;Tarif</f>
        <v>Monatliche Beitragsraten (EUR) in der Privaten Pflegeversicherung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22.5" customHeight="1">
      <c r="A2" s="61" t="str">
        <f>"für Männer und Frauen     Stand: 01.01.2017"</f>
        <v>für Männer und Frauen     Stand: 01.01.2017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2.75">
      <c r="A3" s="1"/>
      <c r="B3" s="3"/>
      <c r="C3" s="56" t="s">
        <v>15</v>
      </c>
      <c r="D3" s="56"/>
      <c r="E3" s="57"/>
      <c r="F3" s="28"/>
      <c r="G3" s="55" t="s">
        <v>16</v>
      </c>
      <c r="H3" s="56"/>
      <c r="I3" s="57"/>
      <c r="J3" s="37"/>
    </row>
    <row r="4" spans="1:10" ht="25.5" customHeight="1">
      <c r="A4" s="86" t="s">
        <v>7</v>
      </c>
      <c r="B4" s="87"/>
      <c r="C4" s="29" t="s">
        <v>22</v>
      </c>
      <c r="D4" s="29"/>
      <c r="E4" s="29" t="s">
        <v>23</v>
      </c>
      <c r="F4" s="15"/>
      <c r="G4" s="38" t="s">
        <v>22</v>
      </c>
      <c r="H4" s="29"/>
      <c r="I4" s="29" t="s">
        <v>23</v>
      </c>
      <c r="J4" s="39"/>
    </row>
    <row r="5" spans="1:10" ht="12.75">
      <c r="A5" s="79" t="str">
        <f>AKind</f>
        <v>0-18</v>
      </c>
      <c r="B5" s="80"/>
      <c r="C5" s="30">
        <v>17.62</v>
      </c>
      <c r="D5" s="16"/>
      <c r="E5" s="30">
        <v>16.02</v>
      </c>
      <c r="F5" s="17"/>
      <c r="G5" s="40">
        <v>9.959999999999999</v>
      </c>
      <c r="H5" s="16"/>
      <c r="I5" s="30">
        <v>9.959999999999999</v>
      </c>
      <c r="J5" s="41"/>
    </row>
    <row r="6" spans="1:10" ht="12.75">
      <c r="A6" s="77">
        <v>19</v>
      </c>
      <c r="B6" s="78"/>
      <c r="C6" s="31">
        <v>17.62</v>
      </c>
      <c r="D6" s="22"/>
      <c r="E6" s="31">
        <v>16.02</v>
      </c>
      <c r="F6" s="23"/>
      <c r="G6" s="42">
        <v>9.959999999999999</v>
      </c>
      <c r="H6" s="22"/>
      <c r="I6" s="31">
        <v>9.959999999999999</v>
      </c>
      <c r="J6" s="43"/>
    </row>
    <row r="7" spans="1:10" ht="12.75">
      <c r="A7" s="84">
        <v>20</v>
      </c>
      <c r="B7" s="85"/>
      <c r="C7" s="32">
        <v>18.060000000000002</v>
      </c>
      <c r="D7" s="24"/>
      <c r="E7" s="32">
        <v>16.46</v>
      </c>
      <c r="F7" s="25"/>
      <c r="G7" s="44">
        <v>10.11</v>
      </c>
      <c r="H7" s="24"/>
      <c r="I7" s="32">
        <v>10.11</v>
      </c>
      <c r="J7" s="45"/>
    </row>
    <row r="8" spans="1:10" ht="12.75">
      <c r="A8" s="55">
        <f>xMin</f>
        <v>21</v>
      </c>
      <c r="B8" s="83"/>
      <c r="C8" s="33">
        <v>18.52</v>
      </c>
      <c r="D8" s="26"/>
      <c r="E8" s="33">
        <v>16.92</v>
      </c>
      <c r="F8" s="27"/>
      <c r="G8" s="46">
        <v>10.27</v>
      </c>
      <c r="H8" s="26"/>
      <c r="I8" s="33">
        <v>10.27</v>
      </c>
      <c r="J8" s="47"/>
    </row>
    <row r="9" spans="1:10" ht="12.75">
      <c r="A9" s="81">
        <f>A8+1</f>
        <v>22</v>
      </c>
      <c r="B9" s="82"/>
      <c r="C9" s="34">
        <v>18.990000000000002</v>
      </c>
      <c r="D9" s="18"/>
      <c r="E9" s="34">
        <v>17.4</v>
      </c>
      <c r="F9" s="21"/>
      <c r="G9" s="48">
        <v>10.43</v>
      </c>
      <c r="H9" s="18"/>
      <c r="I9" s="34">
        <v>10.43</v>
      </c>
      <c r="J9" s="49"/>
    </row>
    <row r="10" spans="1:10" ht="12.75">
      <c r="A10" s="77">
        <f>A9+1</f>
        <v>23</v>
      </c>
      <c r="B10" s="78"/>
      <c r="C10" s="31">
        <v>19.490000000000002</v>
      </c>
      <c r="D10" s="22"/>
      <c r="E10" s="31">
        <v>17.89</v>
      </c>
      <c r="F10" s="23"/>
      <c r="G10" s="42">
        <v>10.6</v>
      </c>
      <c r="H10" s="22"/>
      <c r="I10" s="31">
        <v>10.6</v>
      </c>
      <c r="J10" s="43"/>
    </row>
    <row r="11" spans="1:10" ht="12.75">
      <c r="A11" s="81">
        <f aca="true" t="shared" si="0" ref="A11:A48">A10+1</f>
        <v>24</v>
      </c>
      <c r="B11" s="82"/>
      <c r="C11" s="34">
        <v>20</v>
      </c>
      <c r="D11" s="18"/>
      <c r="E11" s="34">
        <v>18.41</v>
      </c>
      <c r="F11" s="21"/>
      <c r="G11" s="48">
        <v>10.77</v>
      </c>
      <c r="H11" s="18"/>
      <c r="I11" s="34">
        <v>10.77</v>
      </c>
      <c r="J11" s="49"/>
    </row>
    <row r="12" spans="1:10" ht="12.75">
      <c r="A12" s="77">
        <f t="shared" si="0"/>
        <v>25</v>
      </c>
      <c r="B12" s="78"/>
      <c r="C12" s="31">
        <v>20.54</v>
      </c>
      <c r="D12" s="22"/>
      <c r="E12" s="31">
        <v>18.95</v>
      </c>
      <c r="F12" s="23"/>
      <c r="G12" s="42">
        <v>10.95</v>
      </c>
      <c r="H12" s="22"/>
      <c r="I12" s="31">
        <v>10.95</v>
      </c>
      <c r="J12" s="43"/>
    </row>
    <row r="13" spans="1:10" ht="12.75">
      <c r="A13" s="79">
        <f t="shared" si="0"/>
        <v>26</v>
      </c>
      <c r="B13" s="80"/>
      <c r="C13" s="30">
        <v>21.1</v>
      </c>
      <c r="D13" s="16"/>
      <c r="E13" s="30">
        <v>19.5</v>
      </c>
      <c r="F13" s="17"/>
      <c r="G13" s="40">
        <v>11.129999999999999</v>
      </c>
      <c r="H13" s="16"/>
      <c r="I13" s="30">
        <v>11.129999999999999</v>
      </c>
      <c r="J13" s="41"/>
    </row>
    <row r="14" spans="1:10" ht="12.75">
      <c r="A14" s="77">
        <f t="shared" si="0"/>
        <v>27</v>
      </c>
      <c r="B14" s="78"/>
      <c r="C14" s="31">
        <v>21.68</v>
      </c>
      <c r="D14" s="22"/>
      <c r="E14" s="31">
        <v>20.08</v>
      </c>
      <c r="F14" s="23"/>
      <c r="G14" s="42">
        <v>11.319999999999999</v>
      </c>
      <c r="H14" s="22"/>
      <c r="I14" s="31">
        <v>11.319999999999999</v>
      </c>
      <c r="J14" s="43"/>
    </row>
    <row r="15" spans="1:10" ht="12.75">
      <c r="A15" s="81">
        <f t="shared" si="0"/>
        <v>28</v>
      </c>
      <c r="B15" s="82"/>
      <c r="C15" s="34">
        <v>22.29</v>
      </c>
      <c r="D15" s="18"/>
      <c r="E15" s="34">
        <v>20.69</v>
      </c>
      <c r="F15" s="21"/>
      <c r="G15" s="48">
        <v>11.52</v>
      </c>
      <c r="H15" s="18"/>
      <c r="I15" s="34">
        <v>11.52</v>
      </c>
      <c r="J15" s="49"/>
    </row>
    <row r="16" spans="1:10" ht="12.75">
      <c r="A16" s="77">
        <f t="shared" si="0"/>
        <v>29</v>
      </c>
      <c r="B16" s="78"/>
      <c r="C16" s="31">
        <v>22.92</v>
      </c>
      <c r="D16" s="22"/>
      <c r="E16" s="31">
        <v>21.32</v>
      </c>
      <c r="F16" s="23"/>
      <c r="G16" s="42">
        <v>11.729999999999999</v>
      </c>
      <c r="H16" s="22"/>
      <c r="I16" s="31">
        <v>11.729999999999999</v>
      </c>
      <c r="J16" s="43"/>
    </row>
    <row r="17" spans="1:10" ht="12.75">
      <c r="A17" s="84">
        <f t="shared" si="0"/>
        <v>30</v>
      </c>
      <c r="B17" s="85"/>
      <c r="C17" s="32">
        <v>23.58</v>
      </c>
      <c r="D17" s="24"/>
      <c r="E17" s="32">
        <v>21.98</v>
      </c>
      <c r="F17" s="25"/>
      <c r="G17" s="44">
        <v>11.95</v>
      </c>
      <c r="H17" s="24"/>
      <c r="I17" s="32">
        <v>11.95</v>
      </c>
      <c r="J17" s="45"/>
    </row>
    <row r="18" spans="1:10" ht="12.75">
      <c r="A18" s="55">
        <f t="shared" si="0"/>
        <v>31</v>
      </c>
      <c r="B18" s="76"/>
      <c r="C18" s="33">
        <v>24.270000000000003</v>
      </c>
      <c r="D18" s="26"/>
      <c r="E18" s="33">
        <v>22.67</v>
      </c>
      <c r="F18" s="27"/>
      <c r="G18" s="46">
        <v>12.18</v>
      </c>
      <c r="H18" s="26"/>
      <c r="I18" s="33">
        <v>12.18</v>
      </c>
      <c r="J18" s="47"/>
    </row>
    <row r="19" spans="1:10" ht="12.75">
      <c r="A19" s="81">
        <f t="shared" si="0"/>
        <v>32</v>
      </c>
      <c r="B19" s="82"/>
      <c r="C19" s="34">
        <v>24.979999999999997</v>
      </c>
      <c r="D19" s="18"/>
      <c r="E19" s="34">
        <v>23.39</v>
      </c>
      <c r="F19" s="21"/>
      <c r="G19" s="48">
        <v>12.41</v>
      </c>
      <c r="H19" s="18"/>
      <c r="I19" s="34">
        <v>12.41</v>
      </c>
      <c r="J19" s="49"/>
    </row>
    <row r="20" spans="1:10" ht="12.75">
      <c r="A20" s="77">
        <f t="shared" si="0"/>
        <v>33</v>
      </c>
      <c r="B20" s="78"/>
      <c r="C20" s="31">
        <v>25.740000000000002</v>
      </c>
      <c r="D20" s="22"/>
      <c r="E20" s="31">
        <v>24.14</v>
      </c>
      <c r="F20" s="23"/>
      <c r="G20" s="42">
        <v>12.66</v>
      </c>
      <c r="H20" s="22"/>
      <c r="I20" s="31">
        <v>12.66</v>
      </c>
      <c r="J20" s="43"/>
    </row>
    <row r="21" spans="1:10" ht="12.75">
      <c r="A21" s="81">
        <f t="shared" si="0"/>
        <v>34</v>
      </c>
      <c r="B21" s="82"/>
      <c r="C21" s="34">
        <v>26.520000000000003</v>
      </c>
      <c r="D21" s="18"/>
      <c r="E21" s="34">
        <v>24.93</v>
      </c>
      <c r="F21" s="21"/>
      <c r="G21" s="48">
        <v>12.92</v>
      </c>
      <c r="H21" s="18"/>
      <c r="I21" s="34">
        <v>12.92</v>
      </c>
      <c r="J21" s="49"/>
    </row>
    <row r="22" spans="1:10" ht="12.75">
      <c r="A22" s="77">
        <f t="shared" si="0"/>
        <v>35</v>
      </c>
      <c r="B22" s="78"/>
      <c r="C22" s="31">
        <v>27.340000000000003</v>
      </c>
      <c r="D22" s="22"/>
      <c r="E22" s="31">
        <v>25.75</v>
      </c>
      <c r="F22" s="23"/>
      <c r="G22" s="42">
        <v>13.2</v>
      </c>
      <c r="H22" s="22"/>
      <c r="I22" s="31">
        <v>13.2</v>
      </c>
      <c r="J22" s="43"/>
    </row>
    <row r="23" spans="1:10" ht="12.75">
      <c r="A23" s="79">
        <f t="shared" si="0"/>
        <v>36</v>
      </c>
      <c r="B23" s="80"/>
      <c r="C23" s="30">
        <v>28.21</v>
      </c>
      <c r="D23" s="16"/>
      <c r="E23" s="30">
        <v>26.61</v>
      </c>
      <c r="F23" s="17"/>
      <c r="G23" s="40">
        <v>13.479999999999999</v>
      </c>
      <c r="H23" s="16"/>
      <c r="I23" s="30">
        <v>13.479999999999999</v>
      </c>
      <c r="J23" s="41"/>
    </row>
    <row r="24" spans="1:10" ht="12.75">
      <c r="A24" s="77">
        <f t="shared" si="0"/>
        <v>37</v>
      </c>
      <c r="B24" s="78"/>
      <c r="C24" s="31">
        <v>29.11</v>
      </c>
      <c r="D24" s="22"/>
      <c r="E24" s="31">
        <v>27.52</v>
      </c>
      <c r="F24" s="23"/>
      <c r="G24" s="42">
        <v>13.78</v>
      </c>
      <c r="H24" s="22"/>
      <c r="I24" s="31">
        <v>13.78</v>
      </c>
      <c r="J24" s="43"/>
    </row>
    <row r="25" spans="1:10" ht="12.75">
      <c r="A25" s="81">
        <f t="shared" si="0"/>
        <v>38</v>
      </c>
      <c r="B25" s="82"/>
      <c r="C25" s="34">
        <v>30.060000000000002</v>
      </c>
      <c r="D25" s="18"/>
      <c r="E25" s="34">
        <v>28.46</v>
      </c>
      <c r="F25" s="21"/>
      <c r="G25" s="48">
        <v>14.1</v>
      </c>
      <c r="H25" s="18"/>
      <c r="I25" s="34">
        <v>14.1</v>
      </c>
      <c r="J25" s="49"/>
    </row>
    <row r="26" spans="1:10" ht="12.75">
      <c r="A26" s="77">
        <f t="shared" si="0"/>
        <v>39</v>
      </c>
      <c r="B26" s="78"/>
      <c r="C26" s="31">
        <v>31.049999999999997</v>
      </c>
      <c r="D26" s="22"/>
      <c r="E26" s="31">
        <v>29.46</v>
      </c>
      <c r="F26" s="23"/>
      <c r="G26" s="42">
        <v>14.43</v>
      </c>
      <c r="H26" s="22"/>
      <c r="I26" s="31">
        <v>14.43</v>
      </c>
      <c r="J26" s="43"/>
    </row>
    <row r="27" spans="1:10" ht="12.75">
      <c r="A27" s="81">
        <f t="shared" si="0"/>
        <v>40</v>
      </c>
      <c r="B27" s="82"/>
      <c r="C27" s="34">
        <v>32.1</v>
      </c>
      <c r="D27" s="18"/>
      <c r="E27" s="34">
        <v>30.5</v>
      </c>
      <c r="F27" s="21"/>
      <c r="G27" s="48">
        <v>14.78</v>
      </c>
      <c r="H27" s="18"/>
      <c r="I27" s="34">
        <v>14.78</v>
      </c>
      <c r="J27" s="49"/>
    </row>
    <row r="28" spans="1:10" ht="12.75">
      <c r="A28" s="55">
        <f t="shared" si="0"/>
        <v>41</v>
      </c>
      <c r="B28" s="76"/>
      <c r="C28" s="33">
        <v>33.2</v>
      </c>
      <c r="D28" s="26"/>
      <c r="E28" s="33">
        <v>31.6</v>
      </c>
      <c r="F28" s="27"/>
      <c r="G28" s="46">
        <v>15.149999999999999</v>
      </c>
      <c r="H28" s="26"/>
      <c r="I28" s="33">
        <v>15.149999999999999</v>
      </c>
      <c r="J28" s="47"/>
    </row>
    <row r="29" spans="1:10" ht="12.75">
      <c r="A29" s="81">
        <f t="shared" si="0"/>
        <v>42</v>
      </c>
      <c r="B29" s="82"/>
      <c r="C29" s="34">
        <v>34.36</v>
      </c>
      <c r="D29" s="18"/>
      <c r="E29" s="34">
        <v>32.76</v>
      </c>
      <c r="F29" s="21"/>
      <c r="G29" s="48">
        <v>15.549999999999999</v>
      </c>
      <c r="H29" s="18"/>
      <c r="I29" s="34">
        <v>15.549999999999999</v>
      </c>
      <c r="J29" s="49"/>
    </row>
    <row r="30" spans="1:10" ht="12.75">
      <c r="A30" s="77">
        <f t="shared" si="0"/>
        <v>43</v>
      </c>
      <c r="B30" s="78"/>
      <c r="C30" s="31">
        <v>35.580000000000005</v>
      </c>
      <c r="D30" s="22"/>
      <c r="E30" s="31">
        <v>33.98</v>
      </c>
      <c r="F30" s="23"/>
      <c r="G30" s="42">
        <v>15.959999999999999</v>
      </c>
      <c r="H30" s="22"/>
      <c r="I30" s="31">
        <v>15.959999999999999</v>
      </c>
      <c r="J30" s="43"/>
    </row>
    <row r="31" spans="1:10" ht="12.75">
      <c r="A31" s="81">
        <f t="shared" si="0"/>
        <v>44</v>
      </c>
      <c r="B31" s="82"/>
      <c r="C31" s="34">
        <v>36.86</v>
      </c>
      <c r="D31" s="18"/>
      <c r="E31" s="34">
        <v>35.26</v>
      </c>
      <c r="F31" s="21"/>
      <c r="G31" s="48">
        <v>16.39</v>
      </c>
      <c r="H31" s="18"/>
      <c r="I31" s="34">
        <v>16.39</v>
      </c>
      <c r="J31" s="49"/>
    </row>
    <row r="32" spans="1:10" ht="12.75">
      <c r="A32" s="77">
        <f t="shared" si="0"/>
        <v>45</v>
      </c>
      <c r="B32" s="78"/>
      <c r="C32" s="31">
        <v>38.22</v>
      </c>
      <c r="D32" s="22"/>
      <c r="E32" s="31">
        <v>36.62</v>
      </c>
      <c r="F32" s="23"/>
      <c r="G32" s="42">
        <v>16.85</v>
      </c>
      <c r="H32" s="22"/>
      <c r="I32" s="31">
        <v>16.85</v>
      </c>
      <c r="J32" s="43"/>
    </row>
    <row r="33" spans="1:10" ht="12.75">
      <c r="A33" s="79">
        <f t="shared" si="0"/>
        <v>46</v>
      </c>
      <c r="B33" s="80"/>
      <c r="C33" s="30">
        <v>39.65</v>
      </c>
      <c r="D33" s="16"/>
      <c r="E33" s="30">
        <v>38.05</v>
      </c>
      <c r="F33" s="17"/>
      <c r="G33" s="40">
        <v>17.34</v>
      </c>
      <c r="H33" s="16"/>
      <c r="I33" s="30">
        <v>17.34</v>
      </c>
      <c r="J33" s="41"/>
    </row>
    <row r="34" spans="1:10" ht="12.75">
      <c r="A34" s="77">
        <f t="shared" si="0"/>
        <v>47</v>
      </c>
      <c r="B34" s="78"/>
      <c r="C34" s="31">
        <v>41.15</v>
      </c>
      <c r="D34" s="22"/>
      <c r="E34" s="31">
        <v>39.56</v>
      </c>
      <c r="F34" s="23"/>
      <c r="G34" s="42">
        <v>17.85</v>
      </c>
      <c r="H34" s="22"/>
      <c r="I34" s="31">
        <v>17.85</v>
      </c>
      <c r="J34" s="43"/>
    </row>
    <row r="35" spans="1:10" ht="12.75">
      <c r="A35" s="81">
        <f t="shared" si="0"/>
        <v>48</v>
      </c>
      <c r="B35" s="82"/>
      <c r="C35" s="34">
        <v>42.74</v>
      </c>
      <c r="D35" s="18"/>
      <c r="E35" s="34">
        <v>41.15</v>
      </c>
      <c r="F35" s="21"/>
      <c r="G35" s="48">
        <v>18.4</v>
      </c>
      <c r="H35" s="18"/>
      <c r="I35" s="34">
        <v>18.4</v>
      </c>
      <c r="J35" s="49"/>
    </row>
    <row r="36" spans="1:10" ht="12.75">
      <c r="A36" s="77">
        <f t="shared" si="0"/>
        <v>49</v>
      </c>
      <c r="B36" s="78"/>
      <c r="C36" s="31">
        <v>44.42</v>
      </c>
      <c r="D36" s="22"/>
      <c r="E36" s="31">
        <v>42.83</v>
      </c>
      <c r="F36" s="23"/>
      <c r="G36" s="42">
        <v>18.97</v>
      </c>
      <c r="H36" s="22"/>
      <c r="I36" s="31">
        <v>18.97</v>
      </c>
      <c r="J36" s="43"/>
    </row>
    <row r="37" spans="1:10" ht="12.75">
      <c r="A37" s="81">
        <f t="shared" si="0"/>
        <v>50</v>
      </c>
      <c r="B37" s="82"/>
      <c r="C37" s="34">
        <v>46.2</v>
      </c>
      <c r="D37" s="18"/>
      <c r="E37" s="34">
        <v>44.6</v>
      </c>
      <c r="F37" s="21"/>
      <c r="G37" s="48">
        <v>19.58</v>
      </c>
      <c r="H37" s="18"/>
      <c r="I37" s="34">
        <v>19.58</v>
      </c>
      <c r="J37" s="49"/>
    </row>
    <row r="38" spans="1:10" ht="12.75">
      <c r="A38" s="55">
        <f t="shared" si="0"/>
        <v>51</v>
      </c>
      <c r="B38" s="76"/>
      <c r="C38" s="33">
        <v>48.080000000000005</v>
      </c>
      <c r="D38" s="26"/>
      <c r="E38" s="33">
        <v>46.48</v>
      </c>
      <c r="F38" s="27"/>
      <c r="G38" s="46">
        <v>20.22</v>
      </c>
      <c r="H38" s="26"/>
      <c r="I38" s="33">
        <v>20.22</v>
      </c>
      <c r="J38" s="47"/>
    </row>
    <row r="39" spans="1:10" ht="12.75">
      <c r="A39" s="81">
        <f t="shared" si="0"/>
        <v>52</v>
      </c>
      <c r="B39" s="82"/>
      <c r="C39" s="34">
        <v>50.07</v>
      </c>
      <c r="D39" s="18"/>
      <c r="E39" s="34">
        <v>48.47</v>
      </c>
      <c r="F39" s="21"/>
      <c r="G39" s="48">
        <v>20.9</v>
      </c>
      <c r="H39" s="18"/>
      <c r="I39" s="34">
        <v>20.9</v>
      </c>
      <c r="J39" s="49"/>
    </row>
    <row r="40" spans="1:10" ht="12.75">
      <c r="A40" s="77">
        <f t="shared" si="0"/>
        <v>53</v>
      </c>
      <c r="B40" s="78"/>
      <c r="C40" s="31">
        <v>52.18</v>
      </c>
      <c r="D40" s="22"/>
      <c r="E40" s="31">
        <v>50.58</v>
      </c>
      <c r="F40" s="23"/>
      <c r="G40" s="42">
        <v>21.62</v>
      </c>
      <c r="H40" s="22"/>
      <c r="I40" s="31">
        <v>21.62</v>
      </c>
      <c r="J40" s="43"/>
    </row>
    <row r="41" spans="1:10" ht="12.75">
      <c r="A41" s="81">
        <f t="shared" si="0"/>
        <v>54</v>
      </c>
      <c r="B41" s="82"/>
      <c r="C41" s="34">
        <v>54.410000000000004</v>
      </c>
      <c r="D41" s="18"/>
      <c r="E41" s="34">
        <v>52.82</v>
      </c>
      <c r="F41" s="21"/>
      <c r="G41" s="48">
        <v>22.39</v>
      </c>
      <c r="H41" s="18"/>
      <c r="I41" s="34">
        <v>22.39</v>
      </c>
      <c r="J41" s="49"/>
    </row>
    <row r="42" spans="1:10" ht="12.75">
      <c r="A42" s="77">
        <f t="shared" si="0"/>
        <v>55</v>
      </c>
      <c r="B42" s="78"/>
      <c r="C42" s="31">
        <v>56.79</v>
      </c>
      <c r="D42" s="22"/>
      <c r="E42" s="31">
        <v>55.19</v>
      </c>
      <c r="F42" s="23"/>
      <c r="G42" s="42">
        <v>23.2</v>
      </c>
      <c r="H42" s="22"/>
      <c r="I42" s="31">
        <v>23.2</v>
      </c>
      <c r="J42" s="43"/>
    </row>
    <row r="43" spans="1:10" ht="12.75">
      <c r="A43" s="79">
        <f t="shared" si="0"/>
        <v>56</v>
      </c>
      <c r="B43" s="80"/>
      <c r="C43" s="30">
        <v>59.300000000000004</v>
      </c>
      <c r="D43" s="16"/>
      <c r="E43" s="30">
        <v>57.71</v>
      </c>
      <c r="F43" s="17"/>
      <c r="G43" s="40">
        <v>24.07</v>
      </c>
      <c r="H43" s="16"/>
      <c r="I43" s="30">
        <v>24.07</v>
      </c>
      <c r="J43" s="41"/>
    </row>
    <row r="44" spans="1:10" ht="12.75">
      <c r="A44" s="77">
        <f t="shared" si="0"/>
        <v>57</v>
      </c>
      <c r="B44" s="78"/>
      <c r="C44" s="31">
        <v>61.99</v>
      </c>
      <c r="D44" s="22"/>
      <c r="E44" s="31">
        <v>60.39</v>
      </c>
      <c r="F44" s="23"/>
      <c r="G44" s="42">
        <v>24.99</v>
      </c>
      <c r="H44" s="22"/>
      <c r="I44" s="31">
        <v>24.99</v>
      </c>
      <c r="J44" s="43"/>
    </row>
    <row r="45" spans="1:10" ht="12.75">
      <c r="A45" s="81">
        <f t="shared" si="0"/>
        <v>58</v>
      </c>
      <c r="B45" s="82"/>
      <c r="C45" s="34">
        <v>64.85</v>
      </c>
      <c r="D45" s="18"/>
      <c r="E45" s="34">
        <v>63.26</v>
      </c>
      <c r="F45" s="21"/>
      <c r="G45" s="48">
        <v>25.98</v>
      </c>
      <c r="H45" s="18"/>
      <c r="I45" s="34">
        <v>25.98</v>
      </c>
      <c r="J45" s="49"/>
    </row>
    <row r="46" spans="1:10" ht="12.75">
      <c r="A46" s="77">
        <f t="shared" si="0"/>
        <v>59</v>
      </c>
      <c r="B46" s="78"/>
      <c r="C46" s="31">
        <v>67.91</v>
      </c>
      <c r="D46" s="22"/>
      <c r="E46" s="31">
        <v>66.32</v>
      </c>
      <c r="F46" s="23"/>
      <c r="G46" s="42">
        <v>27.029999999999998</v>
      </c>
      <c r="H46" s="22"/>
      <c r="I46" s="31">
        <v>27.029999999999998</v>
      </c>
      <c r="J46" s="43"/>
    </row>
    <row r="47" spans="1:10" ht="12.75">
      <c r="A47" s="81">
        <f t="shared" si="0"/>
        <v>60</v>
      </c>
      <c r="B47" s="82"/>
      <c r="C47" s="34">
        <v>71.19</v>
      </c>
      <c r="D47" s="18"/>
      <c r="E47" s="34">
        <v>69.59</v>
      </c>
      <c r="F47" s="21"/>
      <c r="G47" s="48">
        <v>28.16</v>
      </c>
      <c r="H47" s="18"/>
      <c r="I47" s="34">
        <v>28.16</v>
      </c>
      <c r="J47" s="49"/>
    </row>
    <row r="48" spans="1:10" ht="12.75">
      <c r="A48" s="55">
        <f t="shared" si="0"/>
        <v>61</v>
      </c>
      <c r="B48" s="76"/>
      <c r="C48" s="33">
        <v>74.69999999999999</v>
      </c>
      <c r="D48" s="26"/>
      <c r="E48" s="33">
        <v>73.11</v>
      </c>
      <c r="F48" s="27"/>
      <c r="G48" s="46">
        <v>29.37</v>
      </c>
      <c r="H48" s="26"/>
      <c r="I48" s="33">
        <v>29.37</v>
      </c>
      <c r="J48" s="47"/>
    </row>
    <row r="49" spans="1:10" ht="12.75">
      <c r="A49" s="81">
        <f>A48+1</f>
        <v>62</v>
      </c>
      <c r="B49" s="82"/>
      <c r="C49" s="34">
        <v>78.47999999999999</v>
      </c>
      <c r="D49" s="18"/>
      <c r="E49" s="34">
        <v>76.88</v>
      </c>
      <c r="F49" s="21"/>
      <c r="G49" s="48">
        <v>30.66</v>
      </c>
      <c r="H49" s="18"/>
      <c r="I49" s="34">
        <v>30.66</v>
      </c>
      <c r="J49" s="49"/>
    </row>
    <row r="50" spans="1:10" ht="12.75">
      <c r="A50" s="77">
        <f>A49+1</f>
        <v>63</v>
      </c>
      <c r="B50" s="78"/>
      <c r="C50" s="31">
        <v>82.53</v>
      </c>
      <c r="D50" s="22"/>
      <c r="E50" s="31">
        <v>80.94</v>
      </c>
      <c r="F50" s="23"/>
      <c r="G50" s="42">
        <v>32.06</v>
      </c>
      <c r="H50" s="22"/>
      <c r="I50" s="31">
        <v>32.06</v>
      </c>
      <c r="J50" s="43"/>
    </row>
    <row r="51" spans="1:10" ht="12.75">
      <c r="A51" s="81">
        <f>A50+1</f>
        <v>64</v>
      </c>
      <c r="B51" s="82"/>
      <c r="C51" s="34">
        <v>86.89999999999999</v>
      </c>
      <c r="D51" s="18"/>
      <c r="E51" s="34">
        <v>85.31</v>
      </c>
      <c r="F51" s="21"/>
      <c r="G51" s="48">
        <v>33.56</v>
      </c>
      <c r="H51" s="18"/>
      <c r="I51" s="34">
        <v>33.56</v>
      </c>
      <c r="J51" s="49"/>
    </row>
    <row r="52" spans="1:10" ht="12.75">
      <c r="A52" s="77">
        <f>A51+1</f>
        <v>65</v>
      </c>
      <c r="B52" s="78"/>
      <c r="C52" s="31">
        <v>91.61</v>
      </c>
      <c r="D52" s="22"/>
      <c r="E52" s="31">
        <v>90.01</v>
      </c>
      <c r="F52" s="23"/>
      <c r="G52" s="42">
        <v>35.17</v>
      </c>
      <c r="H52" s="22"/>
      <c r="I52" s="31">
        <v>35.17</v>
      </c>
      <c r="J52" s="43"/>
    </row>
    <row r="53" spans="1:10" ht="12.75">
      <c r="A53" s="79" t="s">
        <v>19</v>
      </c>
      <c r="B53" s="83"/>
      <c r="C53" s="30">
        <v>6.4</v>
      </c>
      <c r="D53" s="16"/>
      <c r="E53" s="30">
        <v>6.4</v>
      </c>
      <c r="F53" s="17"/>
      <c r="G53" s="40">
        <v>4.98</v>
      </c>
      <c r="H53" s="16"/>
      <c r="I53" s="30">
        <v>4.98</v>
      </c>
      <c r="J53" s="41"/>
    </row>
    <row r="54" spans="1:10" ht="12.75">
      <c r="A54" s="88" t="s">
        <v>18</v>
      </c>
      <c r="B54" s="87"/>
      <c r="C54" s="35">
        <v>10.68</v>
      </c>
      <c r="D54" s="19"/>
      <c r="E54" s="35">
        <v>10.68</v>
      </c>
      <c r="F54" s="20"/>
      <c r="G54" s="51" t="s">
        <v>21</v>
      </c>
      <c r="H54" s="19"/>
      <c r="I54" s="52" t="s">
        <v>21</v>
      </c>
      <c r="J54" s="50"/>
    </row>
    <row r="55" spans="1:10" ht="12.75">
      <c r="A55" s="64" t="s">
        <v>17</v>
      </c>
      <c r="B55" s="65"/>
      <c r="C55" s="65"/>
      <c r="D55" s="65"/>
      <c r="E55" s="65"/>
      <c r="F55" s="65"/>
      <c r="G55" s="65"/>
      <c r="H55" s="65"/>
      <c r="I55" s="65"/>
      <c r="J55" s="66"/>
    </row>
    <row r="56" spans="1:10" ht="12.75">
      <c r="A56" s="67"/>
      <c r="B56" s="68"/>
      <c r="C56" s="68"/>
      <c r="D56" s="68"/>
      <c r="E56" s="68"/>
      <c r="F56" s="68"/>
      <c r="G56" s="68"/>
      <c r="H56" s="68"/>
      <c r="I56" s="68"/>
      <c r="J56" s="69"/>
    </row>
    <row r="57" spans="1:10" ht="12.75">
      <c r="A57" s="70" t="str">
        <f>"Gültig in Verbindung mit AVB Teil I Musterbedingungen 2017 (MB/PPV 2017) und"</f>
        <v>Gültig in Verbindung mit AVB Teil I Musterbedingungen 2017 (MB/PPV 2017) und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ht="12.75">
      <c r="A58" s="73" t="s">
        <v>12</v>
      </c>
      <c r="B58" s="74"/>
      <c r="C58" s="74"/>
      <c r="D58" s="74"/>
      <c r="E58" s="74"/>
      <c r="F58" s="74"/>
      <c r="G58" s="74"/>
      <c r="H58" s="74"/>
      <c r="I58" s="74"/>
      <c r="J58" s="75"/>
    </row>
  </sheetData>
  <sheetProtection/>
  <mergeCells count="58">
    <mergeCell ref="A54:B54"/>
    <mergeCell ref="A51:B51"/>
    <mergeCell ref="A46:B46"/>
    <mergeCell ref="A47:B47"/>
    <mergeCell ref="A48:B48"/>
    <mergeCell ref="A49:B49"/>
    <mergeCell ref="A52:B52"/>
    <mergeCell ref="A50:B50"/>
    <mergeCell ref="A44:B44"/>
    <mergeCell ref="A36:B36"/>
    <mergeCell ref="A37:B37"/>
    <mergeCell ref="A39:B39"/>
    <mergeCell ref="A28:B28"/>
    <mergeCell ref="A45:B45"/>
    <mergeCell ref="A38:B38"/>
    <mergeCell ref="A41:B41"/>
    <mergeCell ref="A34:B34"/>
    <mergeCell ref="A42:B42"/>
    <mergeCell ref="A43:B43"/>
    <mergeCell ref="A33:B33"/>
    <mergeCell ref="A40:B40"/>
    <mergeCell ref="A25:B25"/>
    <mergeCell ref="A26:B26"/>
    <mergeCell ref="A27:B27"/>
    <mergeCell ref="A4:B4"/>
    <mergeCell ref="A9:B9"/>
    <mergeCell ref="A10:B10"/>
    <mergeCell ref="A11:B11"/>
    <mergeCell ref="A5:B5"/>
    <mergeCell ref="A7:B7"/>
    <mergeCell ref="A6:B6"/>
    <mergeCell ref="A8:B8"/>
    <mergeCell ref="A29:B29"/>
    <mergeCell ref="A30:B30"/>
    <mergeCell ref="A31:B31"/>
    <mergeCell ref="A32:B32"/>
    <mergeCell ref="A35:B35"/>
    <mergeCell ref="A24:B24"/>
    <mergeCell ref="A12:B12"/>
    <mergeCell ref="A13:B13"/>
    <mergeCell ref="A14:B14"/>
    <mergeCell ref="A15:B15"/>
    <mergeCell ref="A53:B53"/>
    <mergeCell ref="A16:B16"/>
    <mergeCell ref="A19:B19"/>
    <mergeCell ref="A20:B20"/>
    <mergeCell ref="A21:B21"/>
    <mergeCell ref="A17:B17"/>
    <mergeCell ref="G3:I3"/>
    <mergeCell ref="A1:J1"/>
    <mergeCell ref="A2:J2"/>
    <mergeCell ref="A55:J56"/>
    <mergeCell ref="A57:J57"/>
    <mergeCell ref="A58:J58"/>
    <mergeCell ref="C3:E3"/>
    <mergeCell ref="A18:B18"/>
    <mergeCell ref="A22:B22"/>
    <mergeCell ref="A23:B23"/>
  </mergeCells>
  <printOptions horizontalCentered="1"/>
  <pageMargins left="0.7874015748031497" right="0.7874015748031497" top="1.1811023622047245" bottom="1.377952755905511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 OLDENBURGER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eckhoff</dc:creator>
  <cp:keywords/>
  <dc:description/>
  <cp:lastModifiedBy>André Wolke</cp:lastModifiedBy>
  <cp:lastPrinted>2011-12-20T16:16:13Z</cp:lastPrinted>
  <dcterms:created xsi:type="dcterms:W3CDTF">2009-04-20T14:13:51Z</dcterms:created>
  <dcterms:modified xsi:type="dcterms:W3CDTF">2016-11-07T15:23:48Z</dcterms:modified>
  <cp:category/>
  <cp:version/>
  <cp:contentType/>
  <cp:contentStatus/>
</cp:coreProperties>
</file>