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90" windowWidth="18780" windowHeight="3885" firstSheet="5" activeTab="8"/>
  </bookViews>
  <sheets>
    <sheet name="A 112" sheetId="1" r:id="rId1"/>
    <sheet name="A 90" sheetId="2" r:id="rId2"/>
    <sheet name="A 80" sheetId="3" r:id="rId3"/>
    <sheet name="K 30" sheetId="4" r:id="rId4"/>
    <sheet name="Z100-80" sheetId="5" r:id="rId5"/>
    <sheet name="Z80-60" sheetId="6" r:id="rId6"/>
    <sheet name="A-Beihilfe" sheetId="7" r:id="rId7"/>
    <sheet name="Z-Beihilfe" sheetId="8" r:id="rId8"/>
    <sheet name="K5-Beihilfe" sheetId="9" r:id="rId9"/>
    <sheet name="BET" sheetId="10" r:id="rId10"/>
    <sheet name="Beamtenanwärter" sheetId="11" r:id="rId11"/>
    <sheet name="Ausbildungstarife" sheetId="12" r:id="rId12"/>
    <sheet name="KS" sheetId="13" r:id="rId13"/>
    <sheet name="KTO" sheetId="14" r:id="rId14"/>
    <sheet name="KHT" sheetId="15" r:id="rId15"/>
    <sheet name="Pflege flex 0" sheetId="16" r:id="rId16"/>
    <sheet name="Pflege flex 1" sheetId="17" r:id="rId17"/>
    <sheet name="Pflege flex 2" sheetId="18" r:id="rId18"/>
    <sheet name="Pflege flex 3" sheetId="19" r:id="rId19"/>
    <sheet name="Pflege Bahr" sheetId="20" r:id="rId20"/>
  </sheets>
  <externalReferences>
    <externalReference r:id="rId23"/>
    <externalReference r:id="rId24"/>
  </externalReferences>
  <definedNames>
    <definedName name="AJgd">#REF!</definedName>
    <definedName name="AKind">#REF!</definedName>
    <definedName name="DatumBAP">#REF!</definedName>
    <definedName name="Jahr">'[1]Info'!$C$7</definedName>
    <definedName name="Tarif">#REF!</definedName>
    <definedName name="Tarif1">'[2]Tabelle1'!$D$4</definedName>
    <definedName name="Vors">#REF!</definedName>
    <definedName name="xMax">#REF!</definedName>
    <definedName name="xMin">#REF!</definedName>
  </definedNames>
  <calcPr fullCalcOnLoad="1"/>
</workbook>
</file>

<file path=xl/sharedStrings.xml><?xml version="1.0" encoding="utf-8"?>
<sst xmlns="http://schemas.openxmlformats.org/spreadsheetml/2006/main" count="661" uniqueCount="95">
  <si>
    <t xml:space="preserve">Eintrittsalter*  </t>
  </si>
  <si>
    <t>0-14</t>
  </si>
  <si>
    <t>15-20</t>
  </si>
  <si>
    <t xml:space="preserve">Vorsorge** </t>
  </si>
  <si>
    <r>
      <t xml:space="preserve">Teil II Tarifbedingungen der </t>
    </r>
    <r>
      <rPr>
        <sz val="10"/>
        <color indexed="12"/>
        <rFont val="Arial"/>
        <family val="2"/>
      </rPr>
      <t>ALTE OLDENBURGER Krankenversicherung AG</t>
    </r>
  </si>
  <si>
    <t>-</t>
  </si>
  <si>
    <t>* Differenz zwischen Beginn- und Geburtsjahr</t>
  </si>
  <si>
    <t>Gültig in Verbindung mit AVB Teil I Musterbedingungen 2009 (MB/KK 2009) und</t>
  </si>
  <si>
    <t>Monatliche Beitragsraten (EUR)</t>
  </si>
  <si>
    <t xml:space="preserve"> im Tarif A 112 (unisex)</t>
  </si>
  <si>
    <t>Stand: 01.01.2017</t>
  </si>
  <si>
    <t>** Gesetzlicher Zuschlag gem. § 149 VAG</t>
  </si>
  <si>
    <t xml:space="preserve"> im Tarif A 90/100 (unisex)</t>
  </si>
  <si>
    <t>im Tarif A 80/100 (unisex)</t>
  </si>
  <si>
    <t>Monatliche Beitragsraten (EUR) im ambulanten Beihilfe-Tarif (unisex)</t>
  </si>
  <si>
    <t>A 50</t>
  </si>
  <si>
    <t>A 45</t>
  </si>
  <si>
    <t>A 40</t>
  </si>
  <si>
    <t>A 35</t>
  </si>
  <si>
    <t>Monatliche Beitragsraten (EUR) im Zahn-Beihilfe (unisex)</t>
  </si>
  <si>
    <t>Z 50</t>
  </si>
  <si>
    <t>Z 45</t>
  </si>
  <si>
    <t>Z 40</t>
  </si>
  <si>
    <t>Z 35</t>
  </si>
  <si>
    <t>Monatliche Beitragsraten (EUR) im stationären Beihilfe-Ergänzungstarif (unisex)</t>
  </si>
  <si>
    <t>K 50/B</t>
  </si>
  <si>
    <t>K 550</t>
  </si>
  <si>
    <t>K 545</t>
  </si>
  <si>
    <t>K 540</t>
  </si>
  <si>
    <t>K 535</t>
  </si>
  <si>
    <t>im Tarif BET (unisex)</t>
  </si>
  <si>
    <t>Gültig in Verbindung mit AVB Teil I 
Musterbedingungen 2009 (MB/KK 2009) und</t>
  </si>
  <si>
    <t xml:space="preserve"> in den Beamtenanwärtertarifen (unisex)</t>
  </si>
  <si>
    <t>Stand: 01.01.2009</t>
  </si>
  <si>
    <t>Eintrittsalter* →</t>
  </si>
  <si>
    <t>21 - 25</t>
  </si>
  <si>
    <t>26 - 30</t>
  </si>
  <si>
    <t>31 - 35</t>
  </si>
  <si>
    <t>36 - 39</t>
  </si>
  <si>
    <t>Tarif ↓</t>
  </si>
  <si>
    <t>A 20</t>
  </si>
  <si>
    <t>A 30</t>
  </si>
  <si>
    <t>K 320</t>
  </si>
  <si>
    <t>K 330</t>
  </si>
  <si>
    <t>K 335</t>
  </si>
  <si>
    <t>K 350</t>
  </si>
  <si>
    <t>K 520</t>
  </si>
  <si>
    <t>K 530</t>
  </si>
  <si>
    <t xml:space="preserve"> </t>
  </si>
  <si>
    <t>Z 20</t>
  </si>
  <si>
    <t>Z 30</t>
  </si>
  <si>
    <r>
      <t xml:space="preserve">Teil II Tarifbedingungen der </t>
    </r>
    <r>
      <rPr>
        <sz val="10"/>
        <color indexed="12"/>
        <rFont val="Calibri"/>
        <family val="2"/>
      </rPr>
      <t>ALTE OLDENBURGER Krankenversicherung AG</t>
    </r>
  </si>
  <si>
    <t>im Tarif K/S (unisex)</t>
  </si>
  <si>
    <t>Monatliche Beitragsraten (EUR) je 5,- EUR</t>
  </si>
  <si>
    <t xml:space="preserve"> im Tarif KTO (unisex)</t>
  </si>
  <si>
    <t>KTO 6</t>
  </si>
  <si>
    <t>KTO 13</t>
  </si>
  <si>
    <t>KTO 26</t>
  </si>
  <si>
    <t>im Tarif KHT (unisex)</t>
  </si>
  <si>
    <t>im Tarif K 30 (unisex)</t>
  </si>
  <si>
    <t>im Tarif Z 100/80 (unisex)</t>
  </si>
  <si>
    <t>im Tarif Z 80/60 (unisex)</t>
  </si>
  <si>
    <t xml:space="preserve">Monatliche Beitragsraten (EUR) </t>
  </si>
  <si>
    <t>in den Ausbildungstarifen (unisex)</t>
  </si>
  <si>
    <t>31 - 34</t>
  </si>
  <si>
    <t>A 80/100</t>
  </si>
  <si>
    <t>A 90/100</t>
  </si>
  <si>
    <t>A 106</t>
  </si>
  <si>
    <t>A 112</t>
  </si>
  <si>
    <t>A 118</t>
  </si>
  <si>
    <t>K 20</t>
  </si>
  <si>
    <t>K 30</t>
  </si>
  <si>
    <t>K/S</t>
  </si>
  <si>
    <t>Z 80/60</t>
  </si>
  <si>
    <t>Z 100/80</t>
  </si>
  <si>
    <t>Monatliche Beitragsraten je 5,- EUR im Tarif Pflege flex 0</t>
  </si>
  <si>
    <t>Männer/Frauen</t>
  </si>
  <si>
    <t>Gültig in Verbindung mit AVB Teil I Musterbedingungen 2017 (MB/EPV 2017) und</t>
  </si>
  <si>
    <r>
      <t xml:space="preserve">Teil II Tarifbedingungen der </t>
    </r>
    <r>
      <rPr>
        <sz val="8"/>
        <color indexed="12"/>
        <rFont val="Arial"/>
        <family val="2"/>
      </rPr>
      <t>ALTE OLDENBURGER Krankenversicherung AG</t>
    </r>
  </si>
  <si>
    <t>Monatliche Beitragsraten je 5,- EUR im Tarif Pflege flex I</t>
  </si>
  <si>
    <t>Monatliche Beitragsraten je 5,- EUR im Tarif Pflege flex II</t>
  </si>
  <si>
    <t>Monatliche Beitragsraten je 5,- EUR im Tarif Pflege flex III</t>
  </si>
  <si>
    <t>Monatliche Beitragsraten im Tarif Pflege Bahr (unter Berücksichtigung der staatlichen Förderung</t>
  </si>
  <si>
    <t>Beitrag</t>
  </si>
  <si>
    <t>Tagegeld</t>
  </si>
  <si>
    <t>Monatsgeld</t>
  </si>
  <si>
    <t>in EUR</t>
  </si>
  <si>
    <t>je 5 EUR Stufe</t>
  </si>
  <si>
    <t>15-17</t>
  </si>
  <si>
    <t>A 25</t>
  </si>
  <si>
    <t>AA 20</t>
  </si>
  <si>
    <t>Z 25</t>
  </si>
  <si>
    <t>ZZ 20</t>
  </si>
  <si>
    <t>K 525</t>
  </si>
  <si>
    <t>KK 52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</si>
</sst>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%"/>
    <numFmt numFmtId="166" formatCode="0.000"/>
    <numFmt numFmtId="167" formatCode="#,##0.00\ \€\ ;\-#,##0.00\ \€\ ;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34" borderId="11" xfId="0" applyNumberFormat="1" applyFill="1" applyBorder="1" applyAlignment="1">
      <alignment horizontal="right"/>
    </xf>
    <xf numFmtId="4" fontId="0" fillId="34" borderId="11" xfId="0" applyNumberForma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right"/>
    </xf>
    <xf numFmtId="4" fontId="0" fillId="34" borderId="12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right"/>
    </xf>
    <xf numFmtId="4" fontId="1" fillId="34" borderId="12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right"/>
    </xf>
    <xf numFmtId="4" fontId="0" fillId="33" borderId="11" xfId="0" applyNumberForma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4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right"/>
    </xf>
    <xf numFmtId="4" fontId="0" fillId="34" borderId="19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right"/>
    </xf>
    <xf numFmtId="4" fontId="0" fillId="34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4" borderId="2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0" fillId="0" borderId="0" xfId="0" applyAlignment="1">
      <alignment horizontal="right"/>
    </xf>
    <xf numFmtId="4" fontId="1" fillId="34" borderId="11" xfId="0" applyNumberFormat="1" applyFont="1" applyFill="1" applyBorder="1" applyAlignment="1">
      <alignment horizontal="right"/>
    </xf>
    <xf numFmtId="4" fontId="1" fillId="34" borderId="17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4" fontId="1" fillId="33" borderId="16" xfId="0" applyNumberFormat="1" applyFont="1" applyFill="1" applyBorder="1" applyAlignment="1">
      <alignment horizontal="center"/>
    </xf>
    <xf numFmtId="4" fontId="1" fillId="34" borderId="18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4" fontId="1" fillId="34" borderId="16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2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2" fontId="0" fillId="34" borderId="0" xfId="0" applyNumberFormat="1" applyFill="1" applyBorder="1" applyAlignment="1">
      <alignment horizontal="right"/>
    </xf>
    <xf numFmtId="2" fontId="0" fillId="34" borderId="12" xfId="0" applyNumberFormat="1" applyFill="1" applyBorder="1" applyAlignment="1">
      <alignment horizontal="right"/>
    </xf>
    <xf numFmtId="0" fontId="0" fillId="35" borderId="22" xfId="0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2" fontId="0" fillId="35" borderId="0" xfId="0" applyNumberFormat="1" applyFill="1" applyBorder="1" applyAlignment="1">
      <alignment horizontal="right"/>
    </xf>
    <xf numFmtId="2" fontId="0" fillId="35" borderId="12" xfId="0" applyNumberFormat="1" applyFill="1" applyBorder="1" applyAlignment="1">
      <alignment horizontal="right"/>
    </xf>
    <xf numFmtId="0" fontId="0" fillId="36" borderId="22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2" fontId="0" fillId="36" borderId="0" xfId="0" applyNumberFormat="1" applyFill="1" applyBorder="1" applyAlignment="1">
      <alignment horizontal="right"/>
    </xf>
    <xf numFmtId="2" fontId="0" fillId="36" borderId="12" xfId="0" applyNumberForma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0" fillId="33" borderId="23" xfId="0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22" xfId="0" applyFill="1" applyBorder="1" applyAlignment="1">
      <alignment wrapText="1"/>
    </xf>
    <xf numFmtId="0" fontId="0" fillId="33" borderId="0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24" xfId="0" applyFill="1" applyBorder="1" applyAlignment="1">
      <alignment wrapText="1"/>
    </xf>
    <xf numFmtId="0" fontId="5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22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44" fontId="0" fillId="34" borderId="11" xfId="57" applyFont="1" applyFill="1" applyBorder="1" applyAlignment="1">
      <alignment horizontal="right"/>
    </xf>
    <xf numFmtId="44" fontId="0" fillId="33" borderId="10" xfId="57" applyFont="1" applyFill="1" applyBorder="1" applyAlignment="1">
      <alignment horizontal="right"/>
    </xf>
    <xf numFmtId="44" fontId="0" fillId="34" borderId="0" xfId="57" applyFont="1" applyFill="1" applyBorder="1" applyAlignment="1">
      <alignment horizontal="right"/>
    </xf>
    <xf numFmtId="44" fontId="0" fillId="33" borderId="0" xfId="57" applyFont="1" applyFill="1" applyBorder="1" applyAlignment="1">
      <alignment horizontal="right"/>
    </xf>
    <xf numFmtId="44" fontId="0" fillId="34" borderId="10" xfId="57" applyFont="1" applyFill="1" applyBorder="1" applyAlignment="1">
      <alignment horizontal="right"/>
    </xf>
    <xf numFmtId="44" fontId="0" fillId="33" borderId="11" xfId="57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44" fontId="0" fillId="34" borderId="11" xfId="57" applyFont="1" applyFill="1" applyBorder="1" applyAlignment="1">
      <alignment horizontal="right"/>
    </xf>
    <xf numFmtId="44" fontId="0" fillId="35" borderId="10" xfId="57" applyFont="1" applyFill="1" applyBorder="1" applyAlignment="1">
      <alignment horizontal="right"/>
    </xf>
    <xf numFmtId="44" fontId="0" fillId="33" borderId="12" xfId="57" applyFont="1" applyFill="1" applyBorder="1" applyAlignment="1">
      <alignment horizontal="center"/>
    </xf>
    <xf numFmtId="44" fontId="0" fillId="34" borderId="12" xfId="0" applyNumberFormat="1" applyFont="1" applyFill="1" applyBorder="1" applyAlignment="1">
      <alignment horizontal="right"/>
    </xf>
    <xf numFmtId="44" fontId="0" fillId="33" borderId="13" xfId="0" applyNumberFormat="1" applyFont="1" applyFill="1" applyBorder="1" applyAlignment="1">
      <alignment horizontal="right"/>
    </xf>
    <xf numFmtId="44" fontId="0" fillId="33" borderId="12" xfId="0" applyNumberFormat="1" applyFont="1" applyFill="1" applyBorder="1" applyAlignment="1">
      <alignment horizontal="right"/>
    </xf>
    <xf numFmtId="44" fontId="0" fillId="34" borderId="13" xfId="0" applyNumberFormat="1" applyFont="1" applyFill="1" applyBorder="1" applyAlignment="1">
      <alignment horizontal="right"/>
    </xf>
    <xf numFmtId="44" fontId="0" fillId="33" borderId="14" xfId="0" applyNumberFormat="1" applyFont="1" applyFill="1" applyBorder="1" applyAlignment="1">
      <alignment horizontal="right"/>
    </xf>
    <xf numFmtId="44" fontId="0" fillId="34" borderId="14" xfId="0" applyNumberFormat="1" applyFont="1" applyFill="1" applyBorder="1" applyAlignment="1">
      <alignment horizontal="right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33" borderId="1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5" xfId="0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33" borderId="22" xfId="0" applyFill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wrapText="1"/>
    </xf>
    <xf numFmtId="0" fontId="0" fillId="33" borderId="2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wrapText="1"/>
    </xf>
    <xf numFmtId="0" fontId="0" fillId="33" borderId="26" xfId="0" applyFill="1" applyBorder="1" applyAlignment="1">
      <alignment wrapText="1"/>
    </xf>
    <xf numFmtId="0" fontId="1" fillId="0" borderId="15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33" borderId="22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ariftabellen\Beitr&#228;ge%202009\alte%20Welt\K30_20090501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hring\AppData\Local\Temp\notes64C807\P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K 30 2009"/>
      <sheetName val="Vergl. 2008-2009_K 30"/>
    </sheetNames>
    <sheetDataSet>
      <sheetData sheetId="0">
        <row r="7">
          <cell r="C7">
            <v>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Übersicht_0-65"/>
    </sheetNames>
    <sheetDataSet>
      <sheetData sheetId="0">
        <row r="4">
          <cell r="D4" t="str">
            <v>Privaten Pflegeversicherung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L20" sqref="L20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7" width="3.7109375" style="0" customWidth="1"/>
  </cols>
  <sheetData>
    <row r="1" spans="1:9" ht="14.25" customHeight="1">
      <c r="A1" s="152" t="s">
        <v>8</v>
      </c>
      <c r="B1" s="153"/>
      <c r="C1" s="153"/>
      <c r="D1" s="153"/>
      <c r="E1" s="153"/>
      <c r="F1" s="153"/>
      <c r="G1" s="154"/>
      <c r="H1" s="2"/>
      <c r="I1" s="3"/>
    </row>
    <row r="2" spans="1:9" ht="14.25" customHeight="1">
      <c r="A2" s="155" t="s">
        <v>9</v>
      </c>
      <c r="B2" s="165"/>
      <c r="C2" s="165"/>
      <c r="D2" s="165"/>
      <c r="E2" s="165"/>
      <c r="F2" s="165"/>
      <c r="G2" s="166"/>
      <c r="H2" s="2"/>
      <c r="I2" s="3"/>
    </row>
    <row r="3" spans="1:9" ht="22.5" customHeight="1">
      <c r="A3" s="155" t="s">
        <v>10</v>
      </c>
      <c r="B3" s="156"/>
      <c r="C3" s="156"/>
      <c r="D3" s="156"/>
      <c r="E3" s="156"/>
      <c r="F3" s="156"/>
      <c r="G3" s="157"/>
      <c r="H3" s="2"/>
      <c r="I3" s="3"/>
    </row>
    <row r="4" spans="1:7" ht="9.75" customHeight="1">
      <c r="A4" s="167" t="s">
        <v>0</v>
      </c>
      <c r="B4" s="168"/>
      <c r="C4" s="1"/>
      <c r="D4" s="1"/>
      <c r="E4" s="137" t="s">
        <v>3</v>
      </c>
      <c r="F4" s="137"/>
      <c r="G4" s="36"/>
    </row>
    <row r="5" spans="1:7" ht="12.75">
      <c r="A5" s="158" t="s">
        <v>1</v>
      </c>
      <c r="B5" s="159"/>
      <c r="C5" s="4">
        <v>43.63</v>
      </c>
      <c r="D5" s="5"/>
      <c r="E5" s="6" t="s">
        <v>5</v>
      </c>
      <c r="F5" s="7"/>
      <c r="G5" s="9"/>
    </row>
    <row r="6" spans="1:7" ht="12.75">
      <c r="A6" s="160" t="s">
        <v>2</v>
      </c>
      <c r="B6" s="161"/>
      <c r="C6" s="10">
        <v>52.25</v>
      </c>
      <c r="D6" s="11"/>
      <c r="E6" s="12" t="s">
        <v>5</v>
      </c>
      <c r="F6" s="13"/>
      <c r="G6" s="14"/>
    </row>
    <row r="7" spans="1:7" ht="12.75">
      <c r="A7" s="150">
        <v>21</v>
      </c>
      <c r="B7" s="151"/>
      <c r="C7" s="8">
        <v>189.56</v>
      </c>
      <c r="D7" s="15"/>
      <c r="E7" s="6">
        <f>ROUND(C7*0.1,2)</f>
        <v>18.96</v>
      </c>
      <c r="F7" s="16"/>
      <c r="G7" s="18"/>
    </row>
    <row r="8" spans="1:7" ht="12.75">
      <c r="A8" s="144">
        <v>22</v>
      </c>
      <c r="B8" s="145"/>
      <c r="C8" s="19">
        <v>193.2</v>
      </c>
      <c r="D8" s="20"/>
      <c r="E8" s="21">
        <f aca="true" t="shared" si="0" ref="E8:E46">ROUND(C8*0.1,2)</f>
        <v>19.32</v>
      </c>
      <c r="F8" s="22"/>
      <c r="G8" s="23"/>
    </row>
    <row r="9" spans="1:7" ht="12.75">
      <c r="A9" s="150">
        <v>23</v>
      </c>
      <c r="B9" s="151"/>
      <c r="C9" s="8">
        <v>196.99</v>
      </c>
      <c r="D9" s="15"/>
      <c r="E9" s="17">
        <f t="shared" si="0"/>
        <v>19.7</v>
      </c>
      <c r="F9" s="16"/>
      <c r="G9" s="18"/>
    </row>
    <row r="10" spans="1:7" ht="12.75">
      <c r="A10" s="144">
        <v>24</v>
      </c>
      <c r="B10" s="145"/>
      <c r="C10" s="19">
        <v>200.77</v>
      </c>
      <c r="D10" s="20"/>
      <c r="E10" s="21">
        <f t="shared" si="0"/>
        <v>20.08</v>
      </c>
      <c r="F10" s="22"/>
      <c r="G10" s="23"/>
    </row>
    <row r="11" spans="1:7" ht="12.75">
      <c r="A11" s="146">
        <v>25</v>
      </c>
      <c r="B11" s="147"/>
      <c r="C11" s="24">
        <v>204.71</v>
      </c>
      <c r="D11" s="25"/>
      <c r="E11" s="26">
        <f t="shared" si="0"/>
        <v>20.47</v>
      </c>
      <c r="F11" s="27"/>
      <c r="G11" s="28"/>
    </row>
    <row r="12" spans="1:7" ht="12.75">
      <c r="A12" s="148">
        <v>26</v>
      </c>
      <c r="B12" s="149"/>
      <c r="C12" s="29">
        <v>208.79</v>
      </c>
      <c r="D12" s="30"/>
      <c r="E12" s="31">
        <f t="shared" si="0"/>
        <v>20.88</v>
      </c>
      <c r="F12" s="32"/>
      <c r="G12" s="33"/>
    </row>
    <row r="13" spans="1:7" ht="12.75">
      <c r="A13" s="150">
        <v>27</v>
      </c>
      <c r="B13" s="151"/>
      <c r="C13" s="8">
        <v>213.01</v>
      </c>
      <c r="D13" s="15"/>
      <c r="E13" s="17">
        <f t="shared" si="0"/>
        <v>21.3</v>
      </c>
      <c r="F13" s="16"/>
      <c r="G13" s="18"/>
    </row>
    <row r="14" spans="1:7" ht="12.75">
      <c r="A14" s="144">
        <v>28</v>
      </c>
      <c r="B14" s="145"/>
      <c r="C14" s="19">
        <v>217.24</v>
      </c>
      <c r="D14" s="20"/>
      <c r="E14" s="21">
        <f t="shared" si="0"/>
        <v>21.72</v>
      </c>
      <c r="F14" s="22"/>
      <c r="G14" s="23"/>
    </row>
    <row r="15" spans="1:7" ht="12.75">
      <c r="A15" s="150">
        <v>29</v>
      </c>
      <c r="B15" s="151"/>
      <c r="C15" s="8">
        <v>221.61</v>
      </c>
      <c r="D15" s="15"/>
      <c r="E15" s="17">
        <f t="shared" si="0"/>
        <v>22.16</v>
      </c>
      <c r="F15" s="16"/>
      <c r="G15" s="18"/>
    </row>
    <row r="16" spans="1:7" ht="12.75">
      <c r="A16" s="144">
        <v>30</v>
      </c>
      <c r="B16" s="145"/>
      <c r="C16" s="19">
        <v>226.27</v>
      </c>
      <c r="D16" s="20"/>
      <c r="E16" s="12">
        <f t="shared" si="0"/>
        <v>22.63</v>
      </c>
      <c r="F16" s="13"/>
      <c r="G16" s="34"/>
    </row>
    <row r="17" spans="1:7" ht="12.75">
      <c r="A17" s="158">
        <v>31</v>
      </c>
      <c r="B17" s="159"/>
      <c r="C17" s="4">
        <v>230.93</v>
      </c>
      <c r="D17" s="5"/>
      <c r="E17" s="6">
        <f t="shared" si="0"/>
        <v>23.09</v>
      </c>
      <c r="F17" s="7"/>
      <c r="G17" s="35"/>
    </row>
    <row r="18" spans="1:7" ht="12.75">
      <c r="A18" s="144">
        <v>32</v>
      </c>
      <c r="B18" s="145"/>
      <c r="C18" s="19">
        <v>235.74</v>
      </c>
      <c r="D18" s="20"/>
      <c r="E18" s="21">
        <f t="shared" si="0"/>
        <v>23.57</v>
      </c>
      <c r="F18" s="22"/>
      <c r="G18" s="23"/>
    </row>
    <row r="19" spans="1:7" ht="12.75">
      <c r="A19" s="150">
        <v>33</v>
      </c>
      <c r="B19" s="151"/>
      <c r="C19" s="8">
        <v>240.55</v>
      </c>
      <c r="D19" s="15"/>
      <c r="E19" s="17">
        <f t="shared" si="0"/>
        <v>24.06</v>
      </c>
      <c r="F19" s="16"/>
      <c r="G19" s="18"/>
    </row>
    <row r="20" spans="1:7" ht="12.75">
      <c r="A20" s="144">
        <v>34</v>
      </c>
      <c r="B20" s="145"/>
      <c r="C20" s="19">
        <v>245.5</v>
      </c>
      <c r="D20" s="20"/>
      <c r="E20" s="21">
        <f t="shared" si="0"/>
        <v>24.55</v>
      </c>
      <c r="F20" s="22"/>
      <c r="G20" s="23"/>
    </row>
    <row r="21" spans="1:7" ht="12.75">
      <c r="A21" s="150">
        <v>35</v>
      </c>
      <c r="B21" s="151"/>
      <c r="C21" s="8">
        <v>250.46</v>
      </c>
      <c r="D21" s="15"/>
      <c r="E21" s="26">
        <f t="shared" si="0"/>
        <v>25.05</v>
      </c>
      <c r="F21" s="27"/>
      <c r="G21" s="28"/>
    </row>
    <row r="22" spans="1:7" ht="12.75">
      <c r="A22" s="148">
        <v>36</v>
      </c>
      <c r="B22" s="149"/>
      <c r="C22" s="29">
        <v>255.41</v>
      </c>
      <c r="D22" s="30"/>
      <c r="E22" s="31">
        <f t="shared" si="0"/>
        <v>25.54</v>
      </c>
      <c r="F22" s="32"/>
      <c r="G22" s="33"/>
    </row>
    <row r="23" spans="1:7" ht="12.75">
      <c r="A23" s="150">
        <v>37</v>
      </c>
      <c r="B23" s="151"/>
      <c r="C23" s="8">
        <v>260.22</v>
      </c>
      <c r="D23" s="15"/>
      <c r="E23" s="17">
        <f t="shared" si="0"/>
        <v>26.02</v>
      </c>
      <c r="F23" s="16"/>
      <c r="G23" s="18"/>
    </row>
    <row r="24" spans="1:7" ht="12.75">
      <c r="A24" s="144">
        <v>38</v>
      </c>
      <c r="B24" s="145"/>
      <c r="C24" s="19">
        <v>265.17</v>
      </c>
      <c r="D24" s="20"/>
      <c r="E24" s="21">
        <f t="shared" si="0"/>
        <v>26.52</v>
      </c>
      <c r="F24" s="22"/>
      <c r="G24" s="23"/>
    </row>
    <row r="25" spans="1:7" ht="12.75">
      <c r="A25" s="150">
        <v>39</v>
      </c>
      <c r="B25" s="151"/>
      <c r="C25" s="8">
        <v>270.27</v>
      </c>
      <c r="D25" s="15"/>
      <c r="E25" s="17">
        <f t="shared" si="0"/>
        <v>27.03</v>
      </c>
      <c r="F25" s="16"/>
      <c r="G25" s="18"/>
    </row>
    <row r="26" spans="1:7" ht="12.75">
      <c r="A26" s="160">
        <v>40</v>
      </c>
      <c r="B26" s="161"/>
      <c r="C26" s="10">
        <v>275.23</v>
      </c>
      <c r="D26" s="11"/>
      <c r="E26" s="12">
        <f t="shared" si="0"/>
        <v>27.52</v>
      </c>
      <c r="F26" s="13"/>
      <c r="G26" s="34"/>
    </row>
    <row r="27" spans="1:7" ht="12.75">
      <c r="A27" s="158">
        <v>41</v>
      </c>
      <c r="B27" s="159"/>
      <c r="C27" s="4">
        <v>280.33</v>
      </c>
      <c r="D27" s="5"/>
      <c r="E27" s="6">
        <f t="shared" si="0"/>
        <v>28.03</v>
      </c>
      <c r="F27" s="7"/>
      <c r="G27" s="35"/>
    </row>
    <row r="28" spans="1:7" ht="12.75">
      <c r="A28" s="144">
        <v>42</v>
      </c>
      <c r="B28" s="145"/>
      <c r="C28" s="19">
        <v>285.72</v>
      </c>
      <c r="D28" s="20"/>
      <c r="E28" s="21">
        <f t="shared" si="0"/>
        <v>28.57</v>
      </c>
      <c r="F28" s="22"/>
      <c r="G28" s="23"/>
    </row>
    <row r="29" spans="1:7" ht="12.75">
      <c r="A29" s="150">
        <v>43</v>
      </c>
      <c r="B29" s="151"/>
      <c r="C29" s="8">
        <v>291.25</v>
      </c>
      <c r="D29" s="15"/>
      <c r="E29" s="17">
        <f t="shared" si="0"/>
        <v>29.13</v>
      </c>
      <c r="F29" s="16"/>
      <c r="G29" s="18"/>
    </row>
    <row r="30" spans="1:7" ht="12.75">
      <c r="A30" s="144">
        <v>44</v>
      </c>
      <c r="B30" s="145"/>
      <c r="C30" s="19">
        <v>296.79</v>
      </c>
      <c r="D30" s="20"/>
      <c r="E30" s="21">
        <f t="shared" si="0"/>
        <v>29.68</v>
      </c>
      <c r="F30" s="22"/>
      <c r="G30" s="23"/>
    </row>
    <row r="31" spans="1:7" ht="12.75">
      <c r="A31" s="146">
        <v>45</v>
      </c>
      <c r="B31" s="147"/>
      <c r="C31" s="24">
        <v>302.76</v>
      </c>
      <c r="D31" s="25"/>
      <c r="E31" s="26">
        <f t="shared" si="0"/>
        <v>30.28</v>
      </c>
      <c r="F31" s="27"/>
      <c r="G31" s="28"/>
    </row>
    <row r="32" spans="1:7" ht="12.75">
      <c r="A32" s="148">
        <v>46</v>
      </c>
      <c r="B32" s="149"/>
      <c r="C32" s="29">
        <v>308.88</v>
      </c>
      <c r="D32" s="30"/>
      <c r="E32" s="31">
        <f t="shared" si="0"/>
        <v>30.89</v>
      </c>
      <c r="F32" s="32"/>
      <c r="G32" s="33"/>
    </row>
    <row r="33" spans="1:7" ht="12.75">
      <c r="A33" s="150">
        <v>47</v>
      </c>
      <c r="B33" s="151"/>
      <c r="C33" s="8">
        <v>315.44</v>
      </c>
      <c r="D33" s="15"/>
      <c r="E33" s="17">
        <f t="shared" si="0"/>
        <v>31.54</v>
      </c>
      <c r="F33" s="16"/>
      <c r="G33" s="18"/>
    </row>
    <row r="34" spans="1:7" ht="12.75">
      <c r="A34" s="144">
        <v>48</v>
      </c>
      <c r="B34" s="145"/>
      <c r="C34" s="19">
        <v>322.14</v>
      </c>
      <c r="D34" s="20"/>
      <c r="E34" s="21">
        <f t="shared" si="0"/>
        <v>32.21</v>
      </c>
      <c r="F34" s="22"/>
      <c r="G34" s="23"/>
    </row>
    <row r="35" spans="1:7" ht="12.75">
      <c r="A35" s="150">
        <v>49</v>
      </c>
      <c r="B35" s="151"/>
      <c r="C35" s="8">
        <v>328.99</v>
      </c>
      <c r="D35" s="15"/>
      <c r="E35" s="17">
        <f t="shared" si="0"/>
        <v>32.9</v>
      </c>
      <c r="F35" s="16"/>
      <c r="G35" s="18"/>
    </row>
    <row r="36" spans="1:7" ht="12.75">
      <c r="A36" s="160">
        <v>50</v>
      </c>
      <c r="B36" s="161"/>
      <c r="C36" s="10">
        <v>336.13</v>
      </c>
      <c r="D36" s="11"/>
      <c r="E36" s="12">
        <f t="shared" si="0"/>
        <v>33.61</v>
      </c>
      <c r="F36" s="13"/>
      <c r="G36" s="34"/>
    </row>
    <row r="37" spans="1:7" ht="12.75">
      <c r="A37" s="158">
        <v>51</v>
      </c>
      <c r="B37" s="159"/>
      <c r="C37" s="4">
        <v>343.27</v>
      </c>
      <c r="D37" s="5"/>
      <c r="E37" s="6">
        <f t="shared" si="0"/>
        <v>34.33</v>
      </c>
      <c r="F37" s="7"/>
      <c r="G37" s="35"/>
    </row>
    <row r="38" spans="1:7" ht="12.75">
      <c r="A38" s="144">
        <v>52</v>
      </c>
      <c r="B38" s="145"/>
      <c r="C38" s="19">
        <v>350.55</v>
      </c>
      <c r="D38" s="20"/>
      <c r="E38" s="21">
        <f t="shared" si="0"/>
        <v>35.06</v>
      </c>
      <c r="F38" s="22"/>
      <c r="G38" s="23"/>
    </row>
    <row r="39" spans="1:7" ht="12.75">
      <c r="A39" s="150">
        <v>53</v>
      </c>
      <c r="B39" s="151"/>
      <c r="C39" s="8">
        <v>357.98</v>
      </c>
      <c r="D39" s="15"/>
      <c r="E39" s="17">
        <f t="shared" si="0"/>
        <v>35.8</v>
      </c>
      <c r="F39" s="16"/>
      <c r="G39" s="18"/>
    </row>
    <row r="40" spans="1:7" ht="12.75">
      <c r="A40" s="144">
        <v>54</v>
      </c>
      <c r="B40" s="145"/>
      <c r="C40" s="19">
        <v>365.56</v>
      </c>
      <c r="D40" s="20"/>
      <c r="E40" s="21">
        <f t="shared" si="0"/>
        <v>36.56</v>
      </c>
      <c r="F40" s="22"/>
      <c r="G40" s="23"/>
    </row>
    <row r="41" spans="1:7" ht="12.75">
      <c r="A41" s="146">
        <v>55</v>
      </c>
      <c r="B41" s="147"/>
      <c r="C41" s="24">
        <v>373.43</v>
      </c>
      <c r="D41" s="25"/>
      <c r="E41" s="26">
        <f t="shared" si="0"/>
        <v>37.34</v>
      </c>
      <c r="F41" s="27"/>
      <c r="G41" s="28"/>
    </row>
    <row r="42" spans="1:7" ht="12.75">
      <c r="A42" s="148">
        <v>56</v>
      </c>
      <c r="B42" s="149"/>
      <c r="C42" s="29">
        <v>381.44</v>
      </c>
      <c r="D42" s="30"/>
      <c r="E42" s="31">
        <f t="shared" si="0"/>
        <v>38.14</v>
      </c>
      <c r="F42" s="32"/>
      <c r="G42" s="33"/>
    </row>
    <row r="43" spans="1:7" ht="12.75">
      <c r="A43" s="150">
        <v>57</v>
      </c>
      <c r="B43" s="151"/>
      <c r="C43" s="8">
        <v>389.6</v>
      </c>
      <c r="D43" s="15"/>
      <c r="E43" s="17">
        <f t="shared" si="0"/>
        <v>38.96</v>
      </c>
      <c r="F43" s="16"/>
      <c r="G43" s="18"/>
    </row>
    <row r="44" spans="1:7" ht="12.75">
      <c r="A44" s="144">
        <v>58</v>
      </c>
      <c r="B44" s="145"/>
      <c r="C44" s="19">
        <v>398.2</v>
      </c>
      <c r="D44" s="20"/>
      <c r="E44" s="21">
        <f t="shared" si="0"/>
        <v>39.82</v>
      </c>
      <c r="F44" s="22"/>
      <c r="G44" s="23"/>
    </row>
    <row r="45" spans="1:7" ht="12.75">
      <c r="A45" s="150">
        <v>59</v>
      </c>
      <c r="B45" s="151"/>
      <c r="C45" s="8">
        <v>406.94</v>
      </c>
      <c r="D45" s="15"/>
      <c r="E45" s="17">
        <f t="shared" si="0"/>
        <v>40.69</v>
      </c>
      <c r="F45" s="16"/>
      <c r="G45" s="18"/>
    </row>
    <row r="46" spans="1:7" ht="12.75">
      <c r="A46" s="144">
        <v>60</v>
      </c>
      <c r="B46" s="145"/>
      <c r="C46" s="19">
        <v>415.97</v>
      </c>
      <c r="D46" s="20"/>
      <c r="E46" s="12">
        <f t="shared" si="0"/>
        <v>41.6</v>
      </c>
      <c r="F46" s="13"/>
      <c r="G46" s="34"/>
    </row>
    <row r="47" spans="1:7" ht="12.75">
      <c r="A47" s="158">
        <v>61</v>
      </c>
      <c r="B47" s="159"/>
      <c r="C47" s="4">
        <v>425.3</v>
      </c>
      <c r="D47" s="5"/>
      <c r="E47" s="6" t="s">
        <v>5</v>
      </c>
      <c r="F47" s="7"/>
      <c r="G47" s="35"/>
    </row>
    <row r="48" spans="1:7" ht="12.75">
      <c r="A48" s="144">
        <v>62</v>
      </c>
      <c r="B48" s="145"/>
      <c r="C48" s="19">
        <v>435.21</v>
      </c>
      <c r="D48" s="20"/>
      <c r="E48" s="21" t="s">
        <v>5</v>
      </c>
      <c r="F48" s="22"/>
      <c r="G48" s="23"/>
    </row>
    <row r="49" spans="1:7" ht="12.75">
      <c r="A49" s="150">
        <v>63</v>
      </c>
      <c r="B49" s="151"/>
      <c r="C49" s="8">
        <v>445.26</v>
      </c>
      <c r="D49" s="15"/>
      <c r="E49" s="17" t="s">
        <v>5</v>
      </c>
      <c r="F49" s="16"/>
      <c r="G49" s="18"/>
    </row>
    <row r="50" spans="1:7" ht="12.75">
      <c r="A50" s="144">
        <v>64</v>
      </c>
      <c r="B50" s="145"/>
      <c r="C50" s="19">
        <v>455.75</v>
      </c>
      <c r="D50" s="20"/>
      <c r="E50" s="21" t="s">
        <v>5</v>
      </c>
      <c r="F50" s="22"/>
      <c r="G50" s="23"/>
    </row>
    <row r="51" spans="1:7" ht="12.75">
      <c r="A51" s="146">
        <v>65</v>
      </c>
      <c r="B51" s="147"/>
      <c r="C51" s="24">
        <v>466.53</v>
      </c>
      <c r="D51" s="25"/>
      <c r="E51" s="26" t="s">
        <v>5</v>
      </c>
      <c r="F51" s="27"/>
      <c r="G51" s="28"/>
    </row>
    <row r="52" spans="1:7" ht="12.75">
      <c r="A52" s="141" t="s">
        <v>6</v>
      </c>
      <c r="B52" s="142"/>
      <c r="C52" s="142"/>
      <c r="D52" s="142"/>
      <c r="E52" s="142"/>
      <c r="F52" s="142"/>
      <c r="G52" s="143"/>
    </row>
    <row r="53" spans="1:7" ht="12.75">
      <c r="A53" s="162" t="s">
        <v>11</v>
      </c>
      <c r="B53" s="163"/>
      <c r="C53" s="163"/>
      <c r="D53" s="163"/>
      <c r="E53" s="163"/>
      <c r="F53" s="163"/>
      <c r="G53" s="164"/>
    </row>
    <row r="54" spans="1:7" s="37" customFormat="1" ht="27.75" customHeight="1">
      <c r="A54" s="138" t="s">
        <v>7</v>
      </c>
      <c r="B54" s="139"/>
      <c r="C54" s="139"/>
      <c r="D54" s="139"/>
      <c r="E54" s="139"/>
      <c r="F54" s="139"/>
      <c r="G54" s="140"/>
    </row>
    <row r="55" spans="1:7" s="37" customFormat="1" ht="27.75" customHeight="1" thickBot="1">
      <c r="A55" s="134" t="s">
        <v>4</v>
      </c>
      <c r="B55" s="135"/>
      <c r="C55" s="135"/>
      <c r="D55" s="135"/>
      <c r="E55" s="135"/>
      <c r="F55" s="135"/>
      <c r="G55" s="136"/>
    </row>
  </sheetData>
  <sheetProtection/>
  <mergeCells count="56">
    <mergeCell ref="A2:G2"/>
    <mergeCell ref="A17:B17"/>
    <mergeCell ref="A18:B18"/>
    <mergeCell ref="A19:B19"/>
    <mergeCell ref="A5:B5"/>
    <mergeCell ref="A6:B6"/>
    <mergeCell ref="A15:B15"/>
    <mergeCell ref="A16:B16"/>
    <mergeCell ref="A4:B4"/>
    <mergeCell ref="A7:B7"/>
    <mergeCell ref="A53:G53"/>
    <mergeCell ref="A8:B8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23:B23"/>
    <mergeCell ref="A24:B24"/>
    <mergeCell ref="A25:B25"/>
    <mergeCell ref="A26:B26"/>
    <mergeCell ref="A27:B27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1:G1"/>
    <mergeCell ref="A3:G3"/>
    <mergeCell ref="A48:B48"/>
    <mergeCell ref="A49:B49"/>
    <mergeCell ref="A44:B44"/>
    <mergeCell ref="A45:B45"/>
    <mergeCell ref="A46:B46"/>
    <mergeCell ref="A47:B47"/>
    <mergeCell ref="A40:B40"/>
    <mergeCell ref="A41:B41"/>
    <mergeCell ref="A55:G55"/>
    <mergeCell ref="E4:F4"/>
    <mergeCell ref="A54:G54"/>
    <mergeCell ref="A52:G52"/>
    <mergeCell ref="A50:B50"/>
    <mergeCell ref="A51:B51"/>
    <mergeCell ref="A42:B42"/>
    <mergeCell ref="A34:B34"/>
    <mergeCell ref="A35:B35"/>
    <mergeCell ref="A43:B43"/>
  </mergeCells>
  <printOptions horizontalCentered="1"/>
  <pageMargins left="0.7874015748031497" right="0.7874015748031497" top="1.1811023622047245" bottom="1.574803149606299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7" width="3.7109375" style="0" customWidth="1"/>
  </cols>
  <sheetData>
    <row r="1" spans="1:7" ht="14.25" customHeight="1">
      <c r="A1" s="184" t="s">
        <v>8</v>
      </c>
      <c r="B1" s="229"/>
      <c r="C1" s="229"/>
      <c r="D1" s="229"/>
      <c r="E1" s="229"/>
      <c r="F1" s="229"/>
      <c r="G1" s="230"/>
    </row>
    <row r="2" spans="1:7" ht="14.25" customHeight="1">
      <c r="A2" s="187" t="s">
        <v>30</v>
      </c>
      <c r="B2" s="188"/>
      <c r="C2" s="188"/>
      <c r="D2" s="188"/>
      <c r="E2" s="188"/>
      <c r="F2" s="188"/>
      <c r="G2" s="231"/>
    </row>
    <row r="3" spans="1:7" ht="19.5" customHeight="1">
      <c r="A3" s="155" t="s">
        <v>10</v>
      </c>
      <c r="B3" s="165"/>
      <c r="C3" s="165"/>
      <c r="D3" s="165"/>
      <c r="E3" s="165"/>
      <c r="F3" s="165"/>
      <c r="G3" s="166"/>
    </row>
    <row r="4" spans="1:7" ht="12.75">
      <c r="A4" s="232" t="s">
        <v>0</v>
      </c>
      <c r="B4" s="161"/>
      <c r="C4" s="1"/>
      <c r="D4" s="1"/>
      <c r="E4" s="137" t="s">
        <v>3</v>
      </c>
      <c r="F4" s="137"/>
      <c r="G4" s="36"/>
    </row>
    <row r="5" spans="1:7" ht="12.75">
      <c r="A5" s="158" t="s">
        <v>1</v>
      </c>
      <c r="B5" s="159"/>
      <c r="C5" s="4">
        <v>0.87</v>
      </c>
      <c r="D5" s="5"/>
      <c r="E5" s="6" t="s">
        <v>5</v>
      </c>
      <c r="F5" s="7"/>
      <c r="G5" s="9"/>
    </row>
    <row r="6" spans="1:7" ht="12.75">
      <c r="A6" s="160" t="s">
        <v>2</v>
      </c>
      <c r="B6" s="161"/>
      <c r="C6" s="10">
        <v>2.28</v>
      </c>
      <c r="D6" s="11"/>
      <c r="E6" s="12" t="s">
        <v>5</v>
      </c>
      <c r="F6" s="13"/>
      <c r="G6" s="14"/>
    </row>
    <row r="7" spans="1:7" ht="12.75">
      <c r="A7" s="150">
        <v>21</v>
      </c>
      <c r="B7" s="151"/>
      <c r="C7" s="8">
        <v>7.82</v>
      </c>
      <c r="D7" s="15"/>
      <c r="E7" s="6">
        <f>ROUND(C7*0.1,2)</f>
        <v>0.78</v>
      </c>
      <c r="F7" s="16"/>
      <c r="G7" s="18"/>
    </row>
    <row r="8" spans="1:7" ht="12.75">
      <c r="A8" s="144">
        <v>22</v>
      </c>
      <c r="B8" s="145"/>
      <c r="C8" s="19">
        <v>7.97</v>
      </c>
      <c r="D8" s="20"/>
      <c r="E8" s="21">
        <f aca="true" t="shared" si="0" ref="E8:E46">ROUND(C8*0.1,2)</f>
        <v>0.8</v>
      </c>
      <c r="F8" s="22"/>
      <c r="G8" s="23"/>
    </row>
    <row r="9" spans="1:7" ht="12.75">
      <c r="A9" s="150">
        <v>23</v>
      </c>
      <c r="B9" s="151"/>
      <c r="C9" s="8">
        <v>8.12</v>
      </c>
      <c r="D9" s="15"/>
      <c r="E9" s="17">
        <f t="shared" si="0"/>
        <v>0.81</v>
      </c>
      <c r="F9" s="16"/>
      <c r="G9" s="18"/>
    </row>
    <row r="10" spans="1:7" ht="12.75">
      <c r="A10" s="144">
        <v>24</v>
      </c>
      <c r="B10" s="145"/>
      <c r="C10" s="19">
        <v>8.27</v>
      </c>
      <c r="D10" s="20"/>
      <c r="E10" s="21">
        <f t="shared" si="0"/>
        <v>0.83</v>
      </c>
      <c r="F10" s="22"/>
      <c r="G10" s="23"/>
    </row>
    <row r="11" spans="1:7" ht="12.75">
      <c r="A11" s="146">
        <v>25</v>
      </c>
      <c r="B11" s="147"/>
      <c r="C11" s="24">
        <v>8.42</v>
      </c>
      <c r="D11" s="25"/>
      <c r="E11" s="26">
        <f t="shared" si="0"/>
        <v>0.84</v>
      </c>
      <c r="F11" s="27"/>
      <c r="G11" s="28"/>
    </row>
    <row r="12" spans="1:7" ht="12.75">
      <c r="A12" s="148">
        <v>26</v>
      </c>
      <c r="B12" s="149"/>
      <c r="C12" s="29">
        <v>8.58</v>
      </c>
      <c r="D12" s="30"/>
      <c r="E12" s="31">
        <f t="shared" si="0"/>
        <v>0.86</v>
      </c>
      <c r="F12" s="32"/>
      <c r="G12" s="33"/>
    </row>
    <row r="13" spans="1:7" ht="12.75">
      <c r="A13" s="150">
        <v>27</v>
      </c>
      <c r="B13" s="151"/>
      <c r="C13" s="8">
        <v>8.73</v>
      </c>
      <c r="D13" s="15"/>
      <c r="E13" s="17">
        <f t="shared" si="0"/>
        <v>0.87</v>
      </c>
      <c r="F13" s="16"/>
      <c r="G13" s="18"/>
    </row>
    <row r="14" spans="1:7" ht="12.75">
      <c r="A14" s="144">
        <v>28</v>
      </c>
      <c r="B14" s="145"/>
      <c r="C14" s="19">
        <v>8.88</v>
      </c>
      <c r="D14" s="20"/>
      <c r="E14" s="21">
        <f t="shared" si="0"/>
        <v>0.89</v>
      </c>
      <c r="F14" s="22"/>
      <c r="G14" s="23"/>
    </row>
    <row r="15" spans="1:7" ht="12.75">
      <c r="A15" s="150">
        <v>29</v>
      </c>
      <c r="B15" s="151"/>
      <c r="C15" s="8">
        <v>9.04</v>
      </c>
      <c r="D15" s="15"/>
      <c r="E15" s="17">
        <f t="shared" si="0"/>
        <v>0.9</v>
      </c>
      <c r="F15" s="16"/>
      <c r="G15" s="18"/>
    </row>
    <row r="16" spans="1:7" ht="12.75">
      <c r="A16" s="144">
        <v>30</v>
      </c>
      <c r="B16" s="145"/>
      <c r="C16" s="19">
        <v>9.2</v>
      </c>
      <c r="D16" s="20"/>
      <c r="E16" s="12">
        <f t="shared" si="0"/>
        <v>0.92</v>
      </c>
      <c r="F16" s="13"/>
      <c r="G16" s="34"/>
    </row>
    <row r="17" spans="1:7" ht="12.75">
      <c r="A17" s="158">
        <v>31</v>
      </c>
      <c r="B17" s="159"/>
      <c r="C17" s="4">
        <v>9.36</v>
      </c>
      <c r="D17" s="5"/>
      <c r="E17" s="6">
        <f t="shared" si="0"/>
        <v>0.94</v>
      </c>
      <c r="F17" s="7"/>
      <c r="G17" s="35"/>
    </row>
    <row r="18" spans="1:7" ht="12.75">
      <c r="A18" s="144">
        <v>32</v>
      </c>
      <c r="B18" s="145"/>
      <c r="C18" s="19">
        <v>9.53</v>
      </c>
      <c r="D18" s="20"/>
      <c r="E18" s="21">
        <f t="shared" si="0"/>
        <v>0.95</v>
      </c>
      <c r="F18" s="22"/>
      <c r="G18" s="23"/>
    </row>
    <row r="19" spans="1:7" ht="12.75">
      <c r="A19" s="150">
        <v>33</v>
      </c>
      <c r="B19" s="151"/>
      <c r="C19" s="8">
        <v>9.69</v>
      </c>
      <c r="D19" s="15"/>
      <c r="E19" s="17">
        <f t="shared" si="0"/>
        <v>0.97</v>
      </c>
      <c r="F19" s="16"/>
      <c r="G19" s="18"/>
    </row>
    <row r="20" spans="1:7" ht="12.75">
      <c r="A20" s="144">
        <v>34</v>
      </c>
      <c r="B20" s="145"/>
      <c r="C20" s="19">
        <v>9.86</v>
      </c>
      <c r="D20" s="20"/>
      <c r="E20" s="21">
        <f t="shared" si="0"/>
        <v>0.99</v>
      </c>
      <c r="F20" s="22"/>
      <c r="G20" s="23"/>
    </row>
    <row r="21" spans="1:7" ht="12.75">
      <c r="A21" s="150">
        <v>35</v>
      </c>
      <c r="B21" s="151"/>
      <c r="C21" s="8">
        <v>10.04</v>
      </c>
      <c r="D21" s="15"/>
      <c r="E21" s="26">
        <f t="shared" si="0"/>
        <v>1</v>
      </c>
      <c r="F21" s="27"/>
      <c r="G21" s="28"/>
    </row>
    <row r="22" spans="1:7" ht="12.75">
      <c r="A22" s="148">
        <v>36</v>
      </c>
      <c r="B22" s="149"/>
      <c r="C22" s="29">
        <v>10.23</v>
      </c>
      <c r="D22" s="30"/>
      <c r="E22" s="31">
        <f t="shared" si="0"/>
        <v>1.02</v>
      </c>
      <c r="F22" s="32"/>
      <c r="G22" s="33"/>
    </row>
    <row r="23" spans="1:7" ht="12.75">
      <c r="A23" s="150">
        <v>37</v>
      </c>
      <c r="B23" s="151"/>
      <c r="C23" s="8">
        <v>10.42</v>
      </c>
      <c r="D23" s="15"/>
      <c r="E23" s="17">
        <f t="shared" si="0"/>
        <v>1.04</v>
      </c>
      <c r="F23" s="16"/>
      <c r="G23" s="18"/>
    </row>
    <row r="24" spans="1:7" ht="12.75">
      <c r="A24" s="144">
        <v>38</v>
      </c>
      <c r="B24" s="145"/>
      <c r="C24" s="19">
        <v>10.62</v>
      </c>
      <c r="D24" s="20"/>
      <c r="E24" s="21">
        <f t="shared" si="0"/>
        <v>1.06</v>
      </c>
      <c r="F24" s="22"/>
      <c r="G24" s="23"/>
    </row>
    <row r="25" spans="1:7" ht="12.75">
      <c r="A25" s="150">
        <v>39</v>
      </c>
      <c r="B25" s="151"/>
      <c r="C25" s="8">
        <v>10.82</v>
      </c>
      <c r="D25" s="15"/>
      <c r="E25" s="17">
        <f t="shared" si="0"/>
        <v>1.08</v>
      </c>
      <c r="F25" s="16"/>
      <c r="G25" s="18"/>
    </row>
    <row r="26" spans="1:7" ht="12.75">
      <c r="A26" s="160">
        <v>40</v>
      </c>
      <c r="B26" s="161"/>
      <c r="C26" s="10">
        <v>11.04</v>
      </c>
      <c r="D26" s="11"/>
      <c r="E26" s="12">
        <f t="shared" si="0"/>
        <v>1.1</v>
      </c>
      <c r="F26" s="13"/>
      <c r="G26" s="34"/>
    </row>
    <row r="27" spans="1:7" ht="12.75">
      <c r="A27" s="158">
        <v>41</v>
      </c>
      <c r="B27" s="159"/>
      <c r="C27" s="4">
        <v>11.25</v>
      </c>
      <c r="D27" s="5"/>
      <c r="E27" s="6">
        <f t="shared" si="0"/>
        <v>1.13</v>
      </c>
      <c r="F27" s="7"/>
      <c r="G27" s="35"/>
    </row>
    <row r="28" spans="1:7" ht="12.75">
      <c r="A28" s="144">
        <v>42</v>
      </c>
      <c r="B28" s="145"/>
      <c r="C28" s="19">
        <v>11.47</v>
      </c>
      <c r="D28" s="20"/>
      <c r="E28" s="21">
        <f t="shared" si="0"/>
        <v>1.15</v>
      </c>
      <c r="F28" s="22"/>
      <c r="G28" s="23"/>
    </row>
    <row r="29" spans="1:7" ht="12.75">
      <c r="A29" s="150">
        <v>43</v>
      </c>
      <c r="B29" s="151"/>
      <c r="C29" s="8">
        <v>11.68</v>
      </c>
      <c r="D29" s="15"/>
      <c r="E29" s="17">
        <f t="shared" si="0"/>
        <v>1.17</v>
      </c>
      <c r="F29" s="16"/>
      <c r="G29" s="18"/>
    </row>
    <row r="30" spans="1:7" ht="12.75">
      <c r="A30" s="144">
        <v>44</v>
      </c>
      <c r="B30" s="145"/>
      <c r="C30" s="19">
        <v>11.9</v>
      </c>
      <c r="D30" s="20"/>
      <c r="E30" s="21">
        <f t="shared" si="0"/>
        <v>1.19</v>
      </c>
      <c r="F30" s="22"/>
      <c r="G30" s="23"/>
    </row>
    <row r="31" spans="1:7" ht="12.75">
      <c r="A31" s="146">
        <v>45</v>
      </c>
      <c r="B31" s="147"/>
      <c r="C31" s="24">
        <v>12.12</v>
      </c>
      <c r="D31" s="25"/>
      <c r="E31" s="26">
        <f t="shared" si="0"/>
        <v>1.21</v>
      </c>
      <c r="F31" s="27"/>
      <c r="G31" s="28"/>
    </row>
    <row r="32" spans="1:7" ht="12.75">
      <c r="A32" s="148">
        <v>46</v>
      </c>
      <c r="B32" s="149"/>
      <c r="C32" s="29">
        <v>12.34</v>
      </c>
      <c r="D32" s="30"/>
      <c r="E32" s="31">
        <f t="shared" si="0"/>
        <v>1.23</v>
      </c>
      <c r="F32" s="32"/>
      <c r="G32" s="33"/>
    </row>
    <row r="33" spans="1:7" ht="12.75">
      <c r="A33" s="150">
        <v>47</v>
      </c>
      <c r="B33" s="151"/>
      <c r="C33" s="8">
        <v>12.55</v>
      </c>
      <c r="D33" s="15"/>
      <c r="E33" s="17">
        <f t="shared" si="0"/>
        <v>1.26</v>
      </c>
      <c r="F33" s="16"/>
      <c r="G33" s="18"/>
    </row>
    <row r="34" spans="1:7" ht="12.75">
      <c r="A34" s="144">
        <v>48</v>
      </c>
      <c r="B34" s="145"/>
      <c r="C34" s="19">
        <v>12.76</v>
      </c>
      <c r="D34" s="20"/>
      <c r="E34" s="21">
        <f t="shared" si="0"/>
        <v>1.28</v>
      </c>
      <c r="F34" s="22"/>
      <c r="G34" s="23"/>
    </row>
    <row r="35" spans="1:7" ht="12.75">
      <c r="A35" s="150">
        <v>49</v>
      </c>
      <c r="B35" s="151"/>
      <c r="C35" s="8">
        <v>12.97</v>
      </c>
      <c r="D35" s="15"/>
      <c r="E35" s="17">
        <f t="shared" si="0"/>
        <v>1.3</v>
      </c>
      <c r="F35" s="16"/>
      <c r="G35" s="18"/>
    </row>
    <row r="36" spans="1:7" ht="12.75">
      <c r="A36" s="160">
        <v>50</v>
      </c>
      <c r="B36" s="161"/>
      <c r="C36" s="10">
        <v>13.17</v>
      </c>
      <c r="D36" s="11"/>
      <c r="E36" s="12">
        <f t="shared" si="0"/>
        <v>1.32</v>
      </c>
      <c r="F36" s="13"/>
      <c r="G36" s="34"/>
    </row>
    <row r="37" spans="1:7" ht="12.75">
      <c r="A37" s="158">
        <v>51</v>
      </c>
      <c r="B37" s="159"/>
      <c r="C37" s="4">
        <v>13.38</v>
      </c>
      <c r="D37" s="5"/>
      <c r="E37" s="6">
        <f t="shared" si="0"/>
        <v>1.34</v>
      </c>
      <c r="F37" s="7"/>
      <c r="G37" s="35"/>
    </row>
    <row r="38" spans="1:7" ht="12.75">
      <c r="A38" s="144">
        <v>52</v>
      </c>
      <c r="B38" s="145"/>
      <c r="C38" s="19">
        <v>13.59</v>
      </c>
      <c r="D38" s="20"/>
      <c r="E38" s="21">
        <f t="shared" si="0"/>
        <v>1.36</v>
      </c>
      <c r="F38" s="22"/>
      <c r="G38" s="23"/>
    </row>
    <row r="39" spans="1:7" ht="12.75">
      <c r="A39" s="150">
        <v>53</v>
      </c>
      <c r="B39" s="151"/>
      <c r="C39" s="8">
        <v>13.8</v>
      </c>
      <c r="D39" s="15"/>
      <c r="E39" s="17">
        <f t="shared" si="0"/>
        <v>1.38</v>
      </c>
      <c r="F39" s="16"/>
      <c r="G39" s="18"/>
    </row>
    <row r="40" spans="1:7" ht="12.75">
      <c r="A40" s="144">
        <v>54</v>
      </c>
      <c r="B40" s="145"/>
      <c r="C40" s="19">
        <v>14.02</v>
      </c>
      <c r="D40" s="20"/>
      <c r="E40" s="21">
        <f t="shared" si="0"/>
        <v>1.4</v>
      </c>
      <c r="F40" s="22"/>
      <c r="G40" s="23"/>
    </row>
    <row r="41" spans="1:7" ht="12.75">
      <c r="A41" s="146">
        <v>55</v>
      </c>
      <c r="B41" s="147"/>
      <c r="C41" s="24">
        <v>14.24</v>
      </c>
      <c r="D41" s="25"/>
      <c r="E41" s="26">
        <f t="shared" si="0"/>
        <v>1.42</v>
      </c>
      <c r="F41" s="27"/>
      <c r="G41" s="28"/>
    </row>
    <row r="42" spans="1:7" ht="12.75">
      <c r="A42" s="148">
        <v>56</v>
      </c>
      <c r="B42" s="149"/>
      <c r="C42" s="29">
        <v>14.46</v>
      </c>
      <c r="D42" s="30"/>
      <c r="E42" s="31">
        <f t="shared" si="0"/>
        <v>1.45</v>
      </c>
      <c r="F42" s="32"/>
      <c r="G42" s="33"/>
    </row>
    <row r="43" spans="1:7" ht="12.75">
      <c r="A43" s="150">
        <v>57</v>
      </c>
      <c r="B43" s="151"/>
      <c r="C43" s="8">
        <v>14.68</v>
      </c>
      <c r="D43" s="15"/>
      <c r="E43" s="17">
        <f t="shared" si="0"/>
        <v>1.47</v>
      </c>
      <c r="F43" s="16"/>
      <c r="G43" s="18"/>
    </row>
    <row r="44" spans="1:7" ht="12.75">
      <c r="A44" s="144">
        <v>58</v>
      </c>
      <c r="B44" s="145"/>
      <c r="C44" s="19">
        <v>14.91</v>
      </c>
      <c r="D44" s="20"/>
      <c r="E44" s="21">
        <f t="shared" si="0"/>
        <v>1.49</v>
      </c>
      <c r="F44" s="22"/>
      <c r="G44" s="23"/>
    </row>
    <row r="45" spans="1:7" ht="12.75">
      <c r="A45" s="150">
        <v>59</v>
      </c>
      <c r="B45" s="151"/>
      <c r="C45" s="8">
        <v>15.14</v>
      </c>
      <c r="D45" s="15"/>
      <c r="E45" s="17">
        <f t="shared" si="0"/>
        <v>1.51</v>
      </c>
      <c r="F45" s="16"/>
      <c r="G45" s="18"/>
    </row>
    <row r="46" spans="1:7" ht="12.75">
      <c r="A46" s="144">
        <v>60</v>
      </c>
      <c r="B46" s="145"/>
      <c r="C46" s="19">
        <v>15.36</v>
      </c>
      <c r="D46" s="20"/>
      <c r="E46" s="12">
        <f t="shared" si="0"/>
        <v>1.54</v>
      </c>
      <c r="F46" s="13"/>
      <c r="G46" s="34"/>
    </row>
    <row r="47" spans="1:7" ht="12.75">
      <c r="A47" s="158">
        <v>61</v>
      </c>
      <c r="B47" s="159"/>
      <c r="C47" s="4">
        <v>15.59</v>
      </c>
      <c r="D47" s="5"/>
      <c r="E47" s="6" t="s">
        <v>5</v>
      </c>
      <c r="F47" s="7"/>
      <c r="G47" s="35"/>
    </row>
    <row r="48" spans="1:7" ht="12.75">
      <c r="A48" s="144">
        <v>62</v>
      </c>
      <c r="B48" s="145"/>
      <c r="C48" s="19">
        <v>15.82</v>
      </c>
      <c r="D48" s="20"/>
      <c r="E48" s="21" t="s">
        <v>5</v>
      </c>
      <c r="F48" s="22"/>
      <c r="G48" s="23"/>
    </row>
    <row r="49" spans="1:7" ht="12.75">
      <c r="A49" s="150">
        <v>63</v>
      </c>
      <c r="B49" s="151"/>
      <c r="C49" s="8">
        <v>16.05</v>
      </c>
      <c r="D49" s="15"/>
      <c r="E49" s="17" t="s">
        <v>5</v>
      </c>
      <c r="F49" s="16"/>
      <c r="G49" s="18"/>
    </row>
    <row r="50" spans="1:7" ht="12.75">
      <c r="A50" s="144">
        <v>64</v>
      </c>
      <c r="B50" s="145"/>
      <c r="C50" s="19">
        <v>16.28</v>
      </c>
      <c r="D50" s="20"/>
      <c r="E50" s="21" t="s">
        <v>5</v>
      </c>
      <c r="F50" s="22"/>
      <c r="G50" s="23"/>
    </row>
    <row r="51" spans="1:7" ht="12.75">
      <c r="A51" s="146">
        <v>65</v>
      </c>
      <c r="B51" s="147"/>
      <c r="C51" s="24">
        <v>16.45</v>
      </c>
      <c r="D51" s="25"/>
      <c r="E51" s="26" t="s">
        <v>5</v>
      </c>
      <c r="F51" s="27"/>
      <c r="G51" s="28"/>
    </row>
    <row r="52" spans="1:7" ht="11.25" customHeight="1">
      <c r="A52" s="220" t="s">
        <v>6</v>
      </c>
      <c r="B52" s="221"/>
      <c r="C52" s="221"/>
      <c r="D52" s="221"/>
      <c r="E52" s="221"/>
      <c r="F52" s="221"/>
      <c r="G52" s="222"/>
    </row>
    <row r="53" spans="1:7" ht="7.5" customHeight="1">
      <c r="A53" s="223"/>
      <c r="B53" s="224"/>
      <c r="C53" s="224"/>
      <c r="D53" s="224"/>
      <c r="E53" s="224"/>
      <c r="F53" s="224"/>
      <c r="G53" s="225"/>
    </row>
    <row r="54" spans="1:7" ht="27.75" customHeight="1">
      <c r="A54" s="226" t="s">
        <v>31</v>
      </c>
      <c r="B54" s="227"/>
      <c r="C54" s="227"/>
      <c r="D54" s="227"/>
      <c r="E54" s="227"/>
      <c r="F54" s="227"/>
      <c r="G54" s="228"/>
    </row>
    <row r="55" spans="1:7" ht="25.5" customHeight="1" thickBot="1">
      <c r="A55" s="217" t="s">
        <v>4</v>
      </c>
      <c r="B55" s="218"/>
      <c r="C55" s="218"/>
      <c r="D55" s="218"/>
      <c r="E55" s="218"/>
      <c r="F55" s="218"/>
      <c r="G55" s="219"/>
    </row>
  </sheetData>
  <sheetProtection/>
  <mergeCells count="55">
    <mergeCell ref="A1:G1"/>
    <mergeCell ref="A2:G2"/>
    <mergeCell ref="A3:G3"/>
    <mergeCell ref="A4:B4"/>
    <mergeCell ref="E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G55"/>
    <mergeCell ref="A48:B48"/>
    <mergeCell ref="A49:B49"/>
    <mergeCell ref="A50:B50"/>
    <mergeCell ref="A51:B51"/>
    <mergeCell ref="A52:G53"/>
    <mergeCell ref="A54:G54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2.57421875" style="0" customWidth="1"/>
    <col min="2" max="2" width="11.421875" style="0" customWidth="1"/>
    <col min="3" max="3" width="8.57421875" style="0" customWidth="1"/>
    <col min="4" max="4" width="1.57421875" style="0" customWidth="1"/>
    <col min="5" max="5" width="8.57421875" style="0" customWidth="1"/>
    <col min="6" max="6" width="1.57421875" style="0" customWidth="1"/>
    <col min="7" max="7" width="8.57421875" style="0" customWidth="1"/>
    <col min="8" max="8" width="1.57421875" style="0" customWidth="1"/>
    <col min="9" max="9" width="8.57421875" style="0" customWidth="1"/>
    <col min="10" max="10" width="1.57421875" style="0" customWidth="1"/>
  </cols>
  <sheetData>
    <row r="1" spans="1:10" ht="14.25" customHeight="1">
      <c r="A1" s="155" t="s">
        <v>8</v>
      </c>
      <c r="B1" s="165"/>
      <c r="C1" s="165"/>
      <c r="D1" s="165"/>
      <c r="E1" s="165"/>
      <c r="F1" s="165"/>
      <c r="G1" s="165"/>
      <c r="H1" s="165"/>
      <c r="I1" s="165"/>
      <c r="J1" s="166"/>
    </row>
    <row r="2" spans="1:10" ht="14.25" customHeight="1">
      <c r="A2" s="155" t="s">
        <v>32</v>
      </c>
      <c r="B2" s="165"/>
      <c r="C2" s="165"/>
      <c r="D2" s="165"/>
      <c r="E2" s="165"/>
      <c r="F2" s="165"/>
      <c r="G2" s="165"/>
      <c r="H2" s="165"/>
      <c r="I2" s="165"/>
      <c r="J2" s="166"/>
    </row>
    <row r="3" spans="1:10" ht="22.5" customHeight="1">
      <c r="A3" s="155" t="s">
        <v>10</v>
      </c>
      <c r="B3" s="193"/>
      <c r="C3" s="193"/>
      <c r="D3" s="193"/>
      <c r="E3" s="193"/>
      <c r="F3" s="193"/>
      <c r="G3" s="193" t="s">
        <v>33</v>
      </c>
      <c r="H3" s="193"/>
      <c r="I3" s="239"/>
      <c r="J3" s="143"/>
    </row>
    <row r="4" spans="1:10" ht="12.75">
      <c r="A4" s="240"/>
      <c r="B4" s="193"/>
      <c r="C4" s="165"/>
      <c r="D4" s="156"/>
      <c r="E4" s="156"/>
      <c r="F4" s="156"/>
      <c r="G4" s="156"/>
      <c r="H4" s="156"/>
      <c r="I4" s="88"/>
      <c r="J4" s="41"/>
    </row>
    <row r="5" spans="1:10" ht="12.75">
      <c r="A5" s="155" t="s">
        <v>34</v>
      </c>
      <c r="B5" s="193"/>
      <c r="C5" s="39" t="s">
        <v>35</v>
      </c>
      <c r="D5" s="39"/>
      <c r="E5" s="39" t="s">
        <v>36</v>
      </c>
      <c r="F5" s="39"/>
      <c r="G5" s="39" t="s">
        <v>37</v>
      </c>
      <c r="H5" s="39"/>
      <c r="I5" s="39" t="s">
        <v>38</v>
      </c>
      <c r="J5" s="89"/>
    </row>
    <row r="6" spans="1:10" ht="12.75">
      <c r="A6" s="212" t="s">
        <v>39</v>
      </c>
      <c r="B6" s="206"/>
      <c r="C6" s="42"/>
      <c r="D6" s="42"/>
      <c r="E6" s="42"/>
      <c r="F6" s="42"/>
      <c r="G6" s="42"/>
      <c r="H6" s="42"/>
      <c r="I6" s="42"/>
      <c r="J6" s="90"/>
    </row>
    <row r="7" spans="1:10" ht="12.75">
      <c r="A7" s="91"/>
      <c r="B7" s="92" t="s">
        <v>40</v>
      </c>
      <c r="C7" s="93">
        <v>17.93</v>
      </c>
      <c r="D7" s="93"/>
      <c r="E7" s="93">
        <v>23.86</v>
      </c>
      <c r="F7" s="93"/>
      <c r="G7" s="93">
        <v>30.22</v>
      </c>
      <c r="H7" s="93"/>
      <c r="I7" s="93">
        <v>30.22</v>
      </c>
      <c r="J7" s="94"/>
    </row>
    <row r="8" spans="1:10" ht="12.75">
      <c r="A8" s="95"/>
      <c r="B8" s="96" t="s">
        <v>41</v>
      </c>
      <c r="C8" s="97">
        <v>26.9</v>
      </c>
      <c r="D8" s="97"/>
      <c r="E8" s="97">
        <v>35.79</v>
      </c>
      <c r="F8" s="97"/>
      <c r="G8" s="97">
        <v>45.32</v>
      </c>
      <c r="H8" s="97"/>
      <c r="I8" s="97">
        <v>45.32</v>
      </c>
      <c r="J8" s="98"/>
    </row>
    <row r="9" spans="1:10" ht="12.75">
      <c r="A9" s="91"/>
      <c r="B9" s="92" t="s">
        <v>15</v>
      </c>
      <c r="C9" s="93">
        <v>44.83</v>
      </c>
      <c r="D9" s="93"/>
      <c r="E9" s="93">
        <v>59.65</v>
      </c>
      <c r="F9" s="93"/>
      <c r="G9" s="93">
        <v>75.54</v>
      </c>
      <c r="H9" s="93"/>
      <c r="I9" s="93">
        <v>75.54</v>
      </c>
      <c r="J9" s="94"/>
    </row>
    <row r="10" spans="1:10" ht="12.75">
      <c r="A10" s="95"/>
      <c r="B10" s="96" t="s">
        <v>42</v>
      </c>
      <c r="C10" s="97">
        <v>6.02</v>
      </c>
      <c r="D10" s="97"/>
      <c r="E10" s="97">
        <v>7.02</v>
      </c>
      <c r="F10" s="97"/>
      <c r="G10" s="97">
        <v>7.76</v>
      </c>
      <c r="H10" s="97"/>
      <c r="I10" s="97">
        <v>7.76</v>
      </c>
      <c r="J10" s="98"/>
    </row>
    <row r="11" spans="1:10" ht="12.75">
      <c r="A11" s="91"/>
      <c r="B11" s="92" t="s">
        <v>43</v>
      </c>
      <c r="C11" s="93">
        <v>9.03</v>
      </c>
      <c r="D11" s="93"/>
      <c r="E11" s="93">
        <v>10.54</v>
      </c>
      <c r="F11" s="93"/>
      <c r="G11" s="93">
        <v>11.64</v>
      </c>
      <c r="H11" s="93"/>
      <c r="I11" s="93">
        <v>11.64</v>
      </c>
      <c r="J11" s="94"/>
    </row>
    <row r="12" spans="1:10" ht="12.75">
      <c r="A12" s="95"/>
      <c r="B12" s="96" t="s">
        <v>44</v>
      </c>
      <c r="C12" s="97">
        <v>10.53</v>
      </c>
      <c r="D12" s="97"/>
      <c r="E12" s="97">
        <v>12.29</v>
      </c>
      <c r="F12" s="97"/>
      <c r="G12" s="97">
        <v>13.57</v>
      </c>
      <c r="H12" s="97"/>
      <c r="I12" s="97">
        <v>13.57</v>
      </c>
      <c r="J12" s="98"/>
    </row>
    <row r="13" spans="1:10" ht="12.75">
      <c r="A13" s="91"/>
      <c r="B13" s="92" t="s">
        <v>45</v>
      </c>
      <c r="C13" s="93">
        <v>15.04</v>
      </c>
      <c r="D13" s="93"/>
      <c r="E13" s="93">
        <v>17.56</v>
      </c>
      <c r="F13" s="93"/>
      <c r="G13" s="93">
        <v>19.39</v>
      </c>
      <c r="H13" s="93"/>
      <c r="I13" s="93">
        <v>19.39</v>
      </c>
      <c r="J13" s="94"/>
    </row>
    <row r="14" spans="1:10" ht="12.75">
      <c r="A14" s="95"/>
      <c r="B14" s="96" t="s">
        <v>46</v>
      </c>
      <c r="C14" s="97">
        <v>1.56</v>
      </c>
      <c r="D14" s="97"/>
      <c r="E14" s="97">
        <v>2.07</v>
      </c>
      <c r="F14" s="97"/>
      <c r="G14" s="97">
        <v>2.49</v>
      </c>
      <c r="H14" s="97"/>
      <c r="I14" s="97">
        <v>2.49</v>
      </c>
      <c r="J14" s="98"/>
    </row>
    <row r="15" spans="1:10" ht="12.75">
      <c r="A15" s="91"/>
      <c r="B15" s="92" t="s">
        <v>47</v>
      </c>
      <c r="C15" s="93">
        <v>2.34</v>
      </c>
      <c r="D15" s="93" t="s">
        <v>48</v>
      </c>
      <c r="E15" s="93">
        <v>3.11</v>
      </c>
      <c r="F15" s="93"/>
      <c r="G15" s="93">
        <v>3.74</v>
      </c>
      <c r="H15" s="93"/>
      <c r="I15" s="93">
        <v>3.74</v>
      </c>
      <c r="J15" s="94"/>
    </row>
    <row r="16" spans="1:10" ht="12.75">
      <c r="A16" s="95"/>
      <c r="B16" s="96" t="s">
        <v>29</v>
      </c>
      <c r="C16" s="97">
        <v>2.73</v>
      </c>
      <c r="D16" s="97"/>
      <c r="E16" s="97">
        <v>3.62</v>
      </c>
      <c r="F16" s="97"/>
      <c r="G16" s="97">
        <v>4.36</v>
      </c>
      <c r="H16" s="97"/>
      <c r="I16" s="97">
        <v>4.36</v>
      </c>
      <c r="J16" s="98"/>
    </row>
    <row r="17" spans="1:10" ht="12.75">
      <c r="A17" s="99"/>
      <c r="B17" s="100" t="s">
        <v>26</v>
      </c>
      <c r="C17" s="101">
        <v>3.9</v>
      </c>
      <c r="D17" s="101"/>
      <c r="E17" s="101">
        <v>5.18</v>
      </c>
      <c r="F17" s="101"/>
      <c r="G17" s="101">
        <v>6.23</v>
      </c>
      <c r="H17" s="101"/>
      <c r="I17" s="101">
        <v>6.23</v>
      </c>
      <c r="J17" s="102"/>
    </row>
    <row r="18" spans="1:10" ht="12.75">
      <c r="A18" s="95"/>
      <c r="B18" s="96" t="s">
        <v>25</v>
      </c>
      <c r="C18" s="97">
        <v>7.8</v>
      </c>
      <c r="D18" s="97"/>
      <c r="E18" s="97">
        <v>10.35</v>
      </c>
      <c r="F18" s="97"/>
      <c r="G18" s="97">
        <v>12.46</v>
      </c>
      <c r="H18" s="97"/>
      <c r="I18" s="97">
        <v>12.46</v>
      </c>
      <c r="J18" s="98"/>
    </row>
    <row r="19" spans="1:10" ht="12.75">
      <c r="A19" s="99"/>
      <c r="B19" s="100" t="s">
        <v>49</v>
      </c>
      <c r="C19" s="101">
        <v>5.65</v>
      </c>
      <c r="D19" s="101"/>
      <c r="E19" s="101">
        <v>6.39</v>
      </c>
      <c r="F19" s="101"/>
      <c r="G19" s="101">
        <v>7.45</v>
      </c>
      <c r="H19" s="101"/>
      <c r="I19" s="101">
        <v>8.33</v>
      </c>
      <c r="J19" s="102"/>
    </row>
    <row r="20" spans="1:10" ht="12.75">
      <c r="A20" s="95"/>
      <c r="B20" s="96" t="s">
        <v>50</v>
      </c>
      <c r="C20" s="97">
        <v>8.48</v>
      </c>
      <c r="D20" s="97"/>
      <c r="E20" s="97">
        <v>9.59</v>
      </c>
      <c r="F20" s="97"/>
      <c r="G20" s="97">
        <v>11.17</v>
      </c>
      <c r="H20" s="97"/>
      <c r="I20" s="97">
        <v>12.49</v>
      </c>
      <c r="J20" s="98"/>
    </row>
    <row r="21" spans="1:10" ht="12.75">
      <c r="A21" s="99"/>
      <c r="B21" s="100" t="s">
        <v>20</v>
      </c>
      <c r="C21" s="101">
        <v>14.14</v>
      </c>
      <c r="D21" s="101"/>
      <c r="E21" s="101">
        <v>15.98</v>
      </c>
      <c r="F21" s="101"/>
      <c r="G21" s="101">
        <v>18.62</v>
      </c>
      <c r="H21" s="101"/>
      <c r="I21" s="101">
        <v>20.82</v>
      </c>
      <c r="J21" s="102"/>
    </row>
    <row r="22" spans="1:10" ht="12.75">
      <c r="A22" s="43"/>
      <c r="B22" s="233" t="s">
        <v>6</v>
      </c>
      <c r="C22" s="233"/>
      <c r="D22" s="233"/>
      <c r="E22" s="233"/>
      <c r="F22" s="233"/>
      <c r="G22" s="233"/>
      <c r="H22" s="233"/>
      <c r="I22" s="103"/>
      <c r="J22" s="104"/>
    </row>
    <row r="23" spans="1:10" ht="12.75">
      <c r="A23" s="105"/>
      <c r="B23" s="234"/>
      <c r="C23" s="234"/>
      <c r="D23" s="234"/>
      <c r="E23" s="234"/>
      <c r="F23" s="234"/>
      <c r="G23" s="234"/>
      <c r="H23" s="234"/>
      <c r="I23" s="106"/>
      <c r="J23" s="107"/>
    </row>
    <row r="24" spans="1:10" s="37" customFormat="1" ht="27.75" customHeight="1">
      <c r="A24" s="108"/>
      <c r="B24" s="235" t="s">
        <v>7</v>
      </c>
      <c r="C24" s="236"/>
      <c r="D24" s="236"/>
      <c r="E24" s="236"/>
      <c r="F24" s="236"/>
      <c r="G24" s="236"/>
      <c r="H24" s="236"/>
      <c r="I24" s="109"/>
      <c r="J24" s="110"/>
    </row>
    <row r="25" spans="1:10" s="37" customFormat="1" ht="27.75" customHeight="1" thickBot="1">
      <c r="A25" s="111"/>
      <c r="B25" s="237" t="s">
        <v>51</v>
      </c>
      <c r="C25" s="238"/>
      <c r="D25" s="238"/>
      <c r="E25" s="238"/>
      <c r="F25" s="238"/>
      <c r="G25" s="238"/>
      <c r="H25" s="238"/>
      <c r="I25" s="112"/>
      <c r="J25" s="113"/>
    </row>
  </sheetData>
  <sheetProtection/>
  <mergeCells count="10">
    <mergeCell ref="A6:B6"/>
    <mergeCell ref="B22:H23"/>
    <mergeCell ref="B24:H24"/>
    <mergeCell ref="B25:H25"/>
    <mergeCell ref="A1:J1"/>
    <mergeCell ref="A2:J2"/>
    <mergeCell ref="A3:J3"/>
    <mergeCell ref="A4:B4"/>
    <mergeCell ref="C4:H4"/>
    <mergeCell ref="A5:B5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O40" sqref="O40"/>
    </sheetView>
  </sheetViews>
  <sheetFormatPr defaultColWidth="11.421875" defaultRowHeight="12.75"/>
  <cols>
    <col min="1" max="1" width="2.57421875" style="0" customWidth="1"/>
    <col min="2" max="2" width="11.57421875" style="0" customWidth="1"/>
    <col min="3" max="3" width="8.57421875" style="0" customWidth="1"/>
    <col min="4" max="4" width="1.57421875" style="0" customWidth="1"/>
    <col min="5" max="5" width="8.57421875" style="0" customWidth="1"/>
    <col min="6" max="6" width="1.57421875" style="0" customWidth="1"/>
    <col min="7" max="7" width="8.57421875" style="0" customWidth="1"/>
    <col min="8" max="8" width="1.57421875" style="0" customWidth="1"/>
  </cols>
  <sheetData>
    <row r="1" spans="1:8" ht="14.25" customHeight="1">
      <c r="A1" s="152" t="s">
        <v>62</v>
      </c>
      <c r="B1" s="247"/>
      <c r="C1" s="247"/>
      <c r="D1" s="247"/>
      <c r="E1" s="247"/>
      <c r="F1" s="247"/>
      <c r="G1" s="247"/>
      <c r="H1" s="248"/>
    </row>
    <row r="2" spans="1:8" ht="14.25" customHeight="1">
      <c r="A2" s="155" t="s">
        <v>63</v>
      </c>
      <c r="B2" s="165"/>
      <c r="C2" s="165"/>
      <c r="D2" s="165"/>
      <c r="E2" s="165"/>
      <c r="F2" s="165"/>
      <c r="G2" s="165"/>
      <c r="H2" s="166"/>
    </row>
    <row r="3" spans="1:8" ht="22.5" customHeight="1">
      <c r="A3" s="155" t="s">
        <v>10</v>
      </c>
      <c r="B3" s="193"/>
      <c r="C3" s="193"/>
      <c r="D3" s="193"/>
      <c r="E3" s="193"/>
      <c r="F3" s="193"/>
      <c r="G3" s="193"/>
      <c r="H3" s="194"/>
    </row>
    <row r="4" spans="1:8" ht="12.75">
      <c r="A4" s="240"/>
      <c r="B4" s="193"/>
      <c r="C4" s="165"/>
      <c r="D4" s="156"/>
      <c r="E4" s="156"/>
      <c r="F4" s="156"/>
      <c r="G4" s="156"/>
      <c r="H4" s="157"/>
    </row>
    <row r="5" spans="1:8" ht="12.75">
      <c r="A5" s="155" t="s">
        <v>34</v>
      </c>
      <c r="B5" s="193"/>
      <c r="C5" s="39" t="s">
        <v>35</v>
      </c>
      <c r="D5" s="39"/>
      <c r="E5" s="39" t="s">
        <v>36</v>
      </c>
      <c r="F5" s="39"/>
      <c r="G5" s="39" t="s">
        <v>64</v>
      </c>
      <c r="H5" s="89"/>
    </row>
    <row r="6" spans="1:8" ht="12.75">
      <c r="A6" s="212" t="s">
        <v>39</v>
      </c>
      <c r="B6" s="206"/>
      <c r="C6" s="42"/>
      <c r="D6" s="42"/>
      <c r="E6" s="42"/>
      <c r="F6" s="42"/>
      <c r="G6" s="42"/>
      <c r="H6" s="90"/>
    </row>
    <row r="7" spans="1:8" ht="12.75">
      <c r="A7" s="91"/>
      <c r="B7" s="92" t="s">
        <v>65</v>
      </c>
      <c r="C7" s="93">
        <v>122.49</v>
      </c>
      <c r="D7" s="93"/>
      <c r="E7" s="93">
        <v>151.36</v>
      </c>
      <c r="F7" s="93"/>
      <c r="G7" s="93">
        <v>195.86</v>
      </c>
      <c r="H7" s="94"/>
    </row>
    <row r="8" spans="1:8" ht="12.75">
      <c r="A8" s="95"/>
      <c r="B8" s="62" t="s">
        <v>66</v>
      </c>
      <c r="C8" s="97">
        <v>141.93</v>
      </c>
      <c r="D8" s="97"/>
      <c r="E8" s="97">
        <v>175.39</v>
      </c>
      <c r="F8" s="97"/>
      <c r="G8" s="97">
        <v>226.95</v>
      </c>
      <c r="H8" s="98"/>
    </row>
    <row r="9" spans="1:8" ht="12.75">
      <c r="A9" s="91"/>
      <c r="B9" s="92" t="s">
        <v>67</v>
      </c>
      <c r="C9" s="93">
        <v>83.83</v>
      </c>
      <c r="D9" s="93"/>
      <c r="E9" s="93">
        <v>102.89</v>
      </c>
      <c r="F9" s="93"/>
      <c r="G9" s="93">
        <v>120.42</v>
      </c>
      <c r="H9" s="94"/>
    </row>
    <row r="10" spans="1:8" ht="12.75">
      <c r="A10" s="95"/>
      <c r="B10" s="62" t="s">
        <v>68</v>
      </c>
      <c r="C10" s="97">
        <v>88.83</v>
      </c>
      <c r="D10" s="97"/>
      <c r="E10" s="97">
        <v>88.83</v>
      </c>
      <c r="F10" s="97"/>
      <c r="G10" s="97">
        <v>98.67</v>
      </c>
      <c r="H10" s="98"/>
    </row>
    <row r="11" spans="1:8" ht="12.75">
      <c r="A11" s="91"/>
      <c r="B11" s="92" t="s">
        <v>69</v>
      </c>
      <c r="C11" s="93">
        <v>34.86</v>
      </c>
      <c r="D11" s="93"/>
      <c r="E11" s="93">
        <v>42.91</v>
      </c>
      <c r="F11" s="93"/>
      <c r="G11" s="93">
        <v>52.5</v>
      </c>
      <c r="H11" s="94"/>
    </row>
    <row r="12" spans="1:8" ht="12.75">
      <c r="A12" s="95"/>
      <c r="B12" s="62" t="s">
        <v>70</v>
      </c>
      <c r="C12" s="97">
        <v>47.9</v>
      </c>
      <c r="D12" s="97"/>
      <c r="E12" s="97">
        <v>47.9</v>
      </c>
      <c r="F12" s="97"/>
      <c r="G12" s="97">
        <v>47.9</v>
      </c>
      <c r="H12" s="98"/>
    </row>
    <row r="13" spans="1:8" ht="12.75">
      <c r="A13" s="91"/>
      <c r="B13" s="92" t="s">
        <v>71</v>
      </c>
      <c r="C13" s="93">
        <v>32.41</v>
      </c>
      <c r="D13" s="93"/>
      <c r="E13" s="93">
        <v>32.41</v>
      </c>
      <c r="F13" s="93"/>
      <c r="G13" s="93">
        <v>32.41</v>
      </c>
      <c r="H13" s="94"/>
    </row>
    <row r="14" spans="1:8" ht="12.75">
      <c r="A14" s="95"/>
      <c r="B14" s="62" t="s">
        <v>72</v>
      </c>
      <c r="C14" s="97">
        <v>1.83</v>
      </c>
      <c r="D14" s="97"/>
      <c r="E14" s="97">
        <v>1.83</v>
      </c>
      <c r="F14" s="97"/>
      <c r="G14" s="97">
        <v>1.83</v>
      </c>
      <c r="H14" s="98"/>
    </row>
    <row r="15" spans="1:8" ht="12.75">
      <c r="A15" s="91"/>
      <c r="B15" s="92" t="s">
        <v>73</v>
      </c>
      <c r="C15" s="93">
        <v>17.84</v>
      </c>
      <c r="D15" s="93"/>
      <c r="E15" s="93">
        <v>17.62</v>
      </c>
      <c r="F15" s="93"/>
      <c r="G15" s="93">
        <v>25.55</v>
      </c>
      <c r="H15" s="94"/>
    </row>
    <row r="16" spans="1:8" ht="12.75">
      <c r="A16" s="115"/>
      <c r="B16" s="62" t="s">
        <v>74</v>
      </c>
      <c r="C16" s="97">
        <v>28.54</v>
      </c>
      <c r="D16" s="97"/>
      <c r="E16" s="97">
        <v>28.19</v>
      </c>
      <c r="F16" s="97"/>
      <c r="G16" s="97">
        <v>40.89</v>
      </c>
      <c r="H16" s="98"/>
    </row>
    <row r="17" spans="1:8" ht="12.75">
      <c r="A17" s="116"/>
      <c r="B17" s="233" t="s">
        <v>6</v>
      </c>
      <c r="C17" s="233"/>
      <c r="D17" s="233"/>
      <c r="E17" s="233"/>
      <c r="F17" s="233"/>
      <c r="G17" s="233"/>
      <c r="H17" s="241"/>
    </row>
    <row r="18" spans="1:8" ht="12.75">
      <c r="A18" s="105"/>
      <c r="B18" s="234"/>
      <c r="C18" s="234"/>
      <c r="D18" s="234"/>
      <c r="E18" s="234"/>
      <c r="F18" s="234"/>
      <c r="G18" s="234"/>
      <c r="H18" s="242"/>
    </row>
    <row r="19" spans="1:8" s="37" customFormat="1" ht="27.75" customHeight="1">
      <c r="A19" s="108"/>
      <c r="B19" s="243" t="s">
        <v>7</v>
      </c>
      <c r="C19" s="244"/>
      <c r="D19" s="244"/>
      <c r="E19" s="244"/>
      <c r="F19" s="244"/>
      <c r="G19" s="244"/>
      <c r="H19" s="245"/>
    </row>
    <row r="20" spans="1:8" s="37" customFormat="1" ht="27.75" customHeight="1" thickBot="1">
      <c r="A20" s="111"/>
      <c r="B20" s="237" t="s">
        <v>51</v>
      </c>
      <c r="C20" s="238"/>
      <c r="D20" s="238"/>
      <c r="E20" s="238"/>
      <c r="F20" s="238"/>
      <c r="G20" s="238"/>
      <c r="H20" s="246"/>
    </row>
  </sheetData>
  <sheetProtection/>
  <mergeCells count="10">
    <mergeCell ref="A6:B6"/>
    <mergeCell ref="B17:H18"/>
    <mergeCell ref="B19:H19"/>
    <mergeCell ref="B20:H20"/>
    <mergeCell ref="A1:H1"/>
    <mergeCell ref="A2:H2"/>
    <mergeCell ref="A3:H3"/>
    <mergeCell ref="A4:B4"/>
    <mergeCell ref="C4:H4"/>
    <mergeCell ref="A5:B5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5" width="3.7109375" style="0" customWidth="1"/>
  </cols>
  <sheetData>
    <row r="1" spans="1:7" ht="14.25" customHeight="1">
      <c r="A1" s="152" t="s">
        <v>8</v>
      </c>
      <c r="B1" s="153"/>
      <c r="C1" s="153"/>
      <c r="D1" s="153"/>
      <c r="E1" s="154"/>
      <c r="F1" s="2"/>
      <c r="G1" s="3"/>
    </row>
    <row r="2" spans="1:7" ht="14.25" customHeight="1">
      <c r="A2" s="155" t="s">
        <v>52</v>
      </c>
      <c r="B2" s="165"/>
      <c r="C2" s="165"/>
      <c r="D2" s="165"/>
      <c r="E2" s="166"/>
      <c r="F2" s="2"/>
      <c r="G2" s="3"/>
    </row>
    <row r="3" spans="1:7" ht="22.5" customHeight="1">
      <c r="A3" s="155" t="s">
        <v>10</v>
      </c>
      <c r="B3" s="156"/>
      <c r="C3" s="156"/>
      <c r="D3" s="156"/>
      <c r="E3" s="157"/>
      <c r="F3" s="2"/>
      <c r="G3" s="3"/>
    </row>
    <row r="4" spans="1:7" ht="12" customHeight="1">
      <c r="A4" s="43"/>
      <c r="B4" s="44"/>
      <c r="C4" s="149"/>
      <c r="D4" s="181"/>
      <c r="E4" s="53"/>
      <c r="F4" s="2"/>
      <c r="G4" s="3"/>
    </row>
    <row r="5" spans="1:5" ht="9.75" customHeight="1">
      <c r="A5" s="167" t="s">
        <v>0</v>
      </c>
      <c r="B5" s="168"/>
      <c r="C5" s="1"/>
      <c r="D5" s="1"/>
      <c r="E5" s="36"/>
    </row>
    <row r="6" spans="1:5" ht="12.75">
      <c r="A6" s="158" t="s">
        <v>1</v>
      </c>
      <c r="B6" s="159"/>
      <c r="C6" s="4">
        <v>0.62</v>
      </c>
      <c r="D6" s="5"/>
      <c r="E6" s="9"/>
    </row>
    <row r="7" spans="1:5" ht="12.75">
      <c r="A7" s="160" t="s">
        <v>2</v>
      </c>
      <c r="B7" s="161"/>
      <c r="C7" s="10">
        <v>1.02</v>
      </c>
      <c r="D7" s="11"/>
      <c r="E7" s="14"/>
    </row>
    <row r="8" spans="1:5" ht="12.75">
      <c r="A8" s="150">
        <v>21</v>
      </c>
      <c r="B8" s="151"/>
      <c r="C8" s="8">
        <v>3.8</v>
      </c>
      <c r="D8" s="15"/>
      <c r="E8" s="18"/>
    </row>
    <row r="9" spans="1:5" ht="12.75">
      <c r="A9" s="144">
        <v>22</v>
      </c>
      <c r="B9" s="145"/>
      <c r="C9" s="19">
        <v>3.88</v>
      </c>
      <c r="D9" s="20"/>
      <c r="E9" s="23"/>
    </row>
    <row r="10" spans="1:5" ht="12.75">
      <c r="A10" s="150">
        <v>23</v>
      </c>
      <c r="B10" s="151"/>
      <c r="C10" s="8">
        <v>3.96</v>
      </c>
      <c r="D10" s="15"/>
      <c r="E10" s="18"/>
    </row>
    <row r="11" spans="1:5" ht="12.75">
      <c r="A11" s="144">
        <v>24</v>
      </c>
      <c r="B11" s="145"/>
      <c r="C11" s="19">
        <v>4.04</v>
      </c>
      <c r="D11" s="20"/>
      <c r="E11" s="23"/>
    </row>
    <row r="12" spans="1:5" ht="12.75">
      <c r="A12" s="146">
        <v>25</v>
      </c>
      <c r="B12" s="147"/>
      <c r="C12" s="24">
        <v>4.12</v>
      </c>
      <c r="D12" s="25"/>
      <c r="E12" s="28"/>
    </row>
    <row r="13" spans="1:5" ht="12.75">
      <c r="A13" s="148">
        <v>26</v>
      </c>
      <c r="B13" s="149"/>
      <c r="C13" s="29">
        <v>4.2</v>
      </c>
      <c r="D13" s="30"/>
      <c r="E13" s="33"/>
    </row>
    <row r="14" spans="1:5" ht="12.75">
      <c r="A14" s="150">
        <v>27</v>
      </c>
      <c r="B14" s="151"/>
      <c r="C14" s="8">
        <v>4.28</v>
      </c>
      <c r="D14" s="15"/>
      <c r="E14" s="18"/>
    </row>
    <row r="15" spans="1:5" ht="12.75">
      <c r="A15" s="144">
        <v>28</v>
      </c>
      <c r="B15" s="145"/>
      <c r="C15" s="19">
        <v>4.36</v>
      </c>
      <c r="D15" s="20"/>
      <c r="E15" s="23"/>
    </row>
    <row r="16" spans="1:5" ht="12.75">
      <c r="A16" s="150">
        <v>29</v>
      </c>
      <c r="B16" s="151"/>
      <c r="C16" s="8">
        <v>4.44</v>
      </c>
      <c r="D16" s="15"/>
      <c r="E16" s="18"/>
    </row>
    <row r="17" spans="1:5" ht="12.75">
      <c r="A17" s="144">
        <v>30</v>
      </c>
      <c r="B17" s="145"/>
      <c r="C17" s="19">
        <v>4.53</v>
      </c>
      <c r="D17" s="20"/>
      <c r="E17" s="34"/>
    </row>
    <row r="18" spans="1:5" ht="12.75">
      <c r="A18" s="158">
        <v>31</v>
      </c>
      <c r="B18" s="159"/>
      <c r="C18" s="4">
        <v>4.62</v>
      </c>
      <c r="D18" s="5"/>
      <c r="E18" s="35"/>
    </row>
    <row r="19" spans="1:5" ht="12.75">
      <c r="A19" s="144">
        <v>32</v>
      </c>
      <c r="B19" s="145"/>
      <c r="C19" s="19">
        <v>4.72</v>
      </c>
      <c r="D19" s="20"/>
      <c r="E19" s="23"/>
    </row>
    <row r="20" spans="1:5" ht="12.75">
      <c r="A20" s="150">
        <v>33</v>
      </c>
      <c r="B20" s="151"/>
      <c r="C20" s="8">
        <v>4.82</v>
      </c>
      <c r="D20" s="15"/>
      <c r="E20" s="18"/>
    </row>
    <row r="21" spans="1:5" ht="12.75">
      <c r="A21" s="144">
        <v>34</v>
      </c>
      <c r="B21" s="145"/>
      <c r="C21" s="19">
        <v>4.92</v>
      </c>
      <c r="D21" s="20"/>
      <c r="E21" s="23"/>
    </row>
    <row r="22" spans="1:5" ht="12.75">
      <c r="A22" s="150">
        <v>35</v>
      </c>
      <c r="B22" s="151"/>
      <c r="C22" s="8">
        <v>5.04</v>
      </c>
      <c r="D22" s="15"/>
      <c r="E22" s="28"/>
    </row>
    <row r="23" spans="1:5" ht="12.75">
      <c r="A23" s="148">
        <v>36</v>
      </c>
      <c r="B23" s="149"/>
      <c r="C23" s="29">
        <v>5.15</v>
      </c>
      <c r="D23" s="30"/>
      <c r="E23" s="33"/>
    </row>
    <row r="24" spans="1:5" ht="12.75">
      <c r="A24" s="150">
        <v>37</v>
      </c>
      <c r="B24" s="151"/>
      <c r="C24" s="8">
        <v>5.27</v>
      </c>
      <c r="D24" s="15"/>
      <c r="E24" s="18"/>
    </row>
    <row r="25" spans="1:5" ht="12.75">
      <c r="A25" s="144">
        <v>38</v>
      </c>
      <c r="B25" s="145"/>
      <c r="C25" s="19">
        <v>5.4</v>
      </c>
      <c r="D25" s="20"/>
      <c r="E25" s="23"/>
    </row>
    <row r="26" spans="1:5" ht="12.75">
      <c r="A26" s="150">
        <v>39</v>
      </c>
      <c r="B26" s="151"/>
      <c r="C26" s="8">
        <v>5.54</v>
      </c>
      <c r="D26" s="15"/>
      <c r="E26" s="18"/>
    </row>
    <row r="27" spans="1:5" ht="12.75">
      <c r="A27" s="160">
        <v>40</v>
      </c>
      <c r="B27" s="161"/>
      <c r="C27" s="10">
        <v>5.69</v>
      </c>
      <c r="D27" s="11"/>
      <c r="E27" s="34"/>
    </row>
    <row r="28" spans="1:5" ht="12.75">
      <c r="A28" s="158">
        <v>41</v>
      </c>
      <c r="B28" s="159"/>
      <c r="C28" s="4">
        <v>5.84</v>
      </c>
      <c r="D28" s="5"/>
      <c r="E28" s="35"/>
    </row>
    <row r="29" spans="1:5" ht="12.75">
      <c r="A29" s="144">
        <v>42</v>
      </c>
      <c r="B29" s="145"/>
      <c r="C29" s="19">
        <v>6.01</v>
      </c>
      <c r="D29" s="20"/>
      <c r="E29" s="23"/>
    </row>
    <row r="30" spans="1:5" ht="12.75">
      <c r="A30" s="150">
        <v>43</v>
      </c>
      <c r="B30" s="151"/>
      <c r="C30" s="8">
        <v>6.19</v>
      </c>
      <c r="D30" s="15"/>
      <c r="E30" s="18"/>
    </row>
    <row r="31" spans="1:5" ht="12.75">
      <c r="A31" s="144">
        <v>44</v>
      </c>
      <c r="B31" s="145"/>
      <c r="C31" s="19">
        <v>6.38</v>
      </c>
      <c r="D31" s="20"/>
      <c r="E31" s="23"/>
    </row>
    <row r="32" spans="1:5" ht="12.75">
      <c r="A32" s="146">
        <v>45</v>
      </c>
      <c r="B32" s="147"/>
      <c r="C32" s="24">
        <v>6.57</v>
      </c>
      <c r="D32" s="25"/>
      <c r="E32" s="28"/>
    </row>
    <row r="33" spans="1:5" ht="12.75">
      <c r="A33" s="148">
        <v>46</v>
      </c>
      <c r="B33" s="149"/>
      <c r="C33" s="29">
        <v>6.78</v>
      </c>
      <c r="D33" s="30"/>
      <c r="E33" s="33"/>
    </row>
    <row r="34" spans="1:5" ht="12.75">
      <c r="A34" s="150">
        <v>47</v>
      </c>
      <c r="B34" s="151"/>
      <c r="C34" s="8">
        <v>6.99</v>
      </c>
      <c r="D34" s="15"/>
      <c r="E34" s="18"/>
    </row>
    <row r="35" spans="1:5" ht="12.75">
      <c r="A35" s="144">
        <v>48</v>
      </c>
      <c r="B35" s="145"/>
      <c r="C35" s="19">
        <v>7.21</v>
      </c>
      <c r="D35" s="20"/>
      <c r="E35" s="23"/>
    </row>
    <row r="36" spans="1:5" ht="12.75">
      <c r="A36" s="150">
        <v>49</v>
      </c>
      <c r="B36" s="151"/>
      <c r="C36" s="8">
        <v>7.43</v>
      </c>
      <c r="D36" s="15"/>
      <c r="E36" s="18"/>
    </row>
    <row r="37" spans="1:5" ht="12.75">
      <c r="A37" s="160">
        <v>50</v>
      </c>
      <c r="B37" s="161"/>
      <c r="C37" s="10">
        <v>7.67</v>
      </c>
      <c r="D37" s="11"/>
      <c r="E37" s="34"/>
    </row>
    <row r="38" spans="1:5" ht="12.75">
      <c r="A38" s="158">
        <v>51</v>
      </c>
      <c r="B38" s="159"/>
      <c r="C38" s="4">
        <v>7.92</v>
      </c>
      <c r="D38" s="5"/>
      <c r="E38" s="35"/>
    </row>
    <row r="39" spans="1:5" ht="12.75">
      <c r="A39" s="144">
        <v>52</v>
      </c>
      <c r="B39" s="145"/>
      <c r="C39" s="19">
        <v>8.17</v>
      </c>
      <c r="D39" s="20"/>
      <c r="E39" s="23"/>
    </row>
    <row r="40" spans="1:5" ht="12.75">
      <c r="A40" s="150">
        <v>53</v>
      </c>
      <c r="B40" s="151"/>
      <c r="C40" s="8">
        <v>8.44</v>
      </c>
      <c r="D40" s="15"/>
      <c r="E40" s="18"/>
    </row>
    <row r="41" spans="1:5" ht="12.75">
      <c r="A41" s="144">
        <v>54</v>
      </c>
      <c r="B41" s="145"/>
      <c r="C41" s="19">
        <v>8.71</v>
      </c>
      <c r="D41" s="20"/>
      <c r="E41" s="23"/>
    </row>
    <row r="42" spans="1:5" ht="12.75">
      <c r="A42" s="146">
        <v>55</v>
      </c>
      <c r="B42" s="147"/>
      <c r="C42" s="24">
        <v>8.99</v>
      </c>
      <c r="D42" s="25"/>
      <c r="E42" s="28"/>
    </row>
    <row r="43" spans="1:5" ht="12.75">
      <c r="A43" s="148">
        <v>56</v>
      </c>
      <c r="B43" s="149"/>
      <c r="C43" s="29">
        <v>9.28</v>
      </c>
      <c r="D43" s="30"/>
      <c r="E43" s="33"/>
    </row>
    <row r="44" spans="1:5" ht="12.75">
      <c r="A44" s="150">
        <v>57</v>
      </c>
      <c r="B44" s="151"/>
      <c r="C44" s="8">
        <v>9.58</v>
      </c>
      <c r="D44" s="15"/>
      <c r="E44" s="18"/>
    </row>
    <row r="45" spans="1:5" ht="12.75">
      <c r="A45" s="144">
        <v>58</v>
      </c>
      <c r="B45" s="145"/>
      <c r="C45" s="19">
        <v>9.88</v>
      </c>
      <c r="D45" s="20"/>
      <c r="E45" s="23"/>
    </row>
    <row r="46" spans="1:5" ht="12.75">
      <c r="A46" s="150">
        <v>59</v>
      </c>
      <c r="B46" s="151"/>
      <c r="C46" s="8">
        <v>10.2</v>
      </c>
      <c r="D46" s="15"/>
      <c r="E46" s="18"/>
    </row>
    <row r="47" spans="1:5" ht="12.75">
      <c r="A47" s="144">
        <v>60</v>
      </c>
      <c r="B47" s="145"/>
      <c r="C47" s="19">
        <v>10.52</v>
      </c>
      <c r="D47" s="20"/>
      <c r="E47" s="34"/>
    </row>
    <row r="48" spans="1:5" ht="12.75">
      <c r="A48" s="158">
        <v>61</v>
      </c>
      <c r="B48" s="159"/>
      <c r="C48" s="4">
        <v>10.84</v>
      </c>
      <c r="D48" s="5"/>
      <c r="E48" s="35"/>
    </row>
    <row r="49" spans="1:5" ht="12.75">
      <c r="A49" s="144">
        <v>62</v>
      </c>
      <c r="B49" s="145"/>
      <c r="C49" s="19">
        <v>11.18</v>
      </c>
      <c r="D49" s="20"/>
      <c r="E49" s="23"/>
    </row>
    <row r="50" spans="1:5" ht="12.75">
      <c r="A50" s="150">
        <v>63</v>
      </c>
      <c r="B50" s="151"/>
      <c r="C50" s="8">
        <v>11.52</v>
      </c>
      <c r="D50" s="15"/>
      <c r="E50" s="18"/>
    </row>
    <row r="51" spans="1:5" ht="12.75">
      <c r="A51" s="144">
        <v>64</v>
      </c>
      <c r="B51" s="145"/>
      <c r="C51" s="19">
        <v>11.87</v>
      </c>
      <c r="D51" s="20"/>
      <c r="E51" s="23"/>
    </row>
    <row r="52" spans="1:5" ht="12.75">
      <c r="A52" s="146">
        <v>65</v>
      </c>
      <c r="B52" s="147"/>
      <c r="C52" s="24">
        <v>12.22</v>
      </c>
      <c r="D52" s="25"/>
      <c r="E52" s="28"/>
    </row>
    <row r="53" spans="1:5" ht="25.5" customHeight="1">
      <c r="A53" s="249" t="s">
        <v>6</v>
      </c>
      <c r="B53" s="250"/>
      <c r="C53" s="250"/>
      <c r="D53" s="250"/>
      <c r="E53" s="251"/>
    </row>
    <row r="54" spans="1:5" ht="25.5" customHeight="1">
      <c r="A54" s="252" t="s">
        <v>11</v>
      </c>
      <c r="B54" s="253"/>
      <c r="C54" s="253"/>
      <c r="D54" s="253"/>
      <c r="E54" s="254"/>
    </row>
    <row r="55" spans="1:5" s="37" customFormat="1" ht="37.5" customHeight="1">
      <c r="A55" s="171" t="s">
        <v>7</v>
      </c>
      <c r="B55" s="172"/>
      <c r="C55" s="172"/>
      <c r="D55" s="172"/>
      <c r="E55" s="140"/>
    </row>
    <row r="56" spans="1:5" s="37" customFormat="1" ht="37.5" customHeight="1" thickBot="1">
      <c r="A56" s="134" t="s">
        <v>4</v>
      </c>
      <c r="B56" s="135"/>
      <c r="C56" s="135"/>
      <c r="D56" s="135"/>
      <c r="E56" s="136"/>
    </row>
  </sheetData>
  <sheetProtection/>
  <mergeCells count="56">
    <mergeCell ref="A1:E1"/>
    <mergeCell ref="A2:E2"/>
    <mergeCell ref="A3:E3"/>
    <mergeCell ref="C4: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5:E55"/>
    <mergeCell ref="A56:E56"/>
    <mergeCell ref="A49:B49"/>
    <mergeCell ref="A50:B50"/>
    <mergeCell ref="A51:B51"/>
    <mergeCell ref="A52:B52"/>
    <mergeCell ref="A53:E53"/>
    <mergeCell ref="A54:E54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2" width="5.7109375" style="0" customWidth="1"/>
    <col min="3" max="3" width="9.7109375" style="0" customWidth="1"/>
    <col min="4" max="4" width="1.7109375" style="0" customWidth="1"/>
    <col min="5" max="5" width="9.7109375" style="63" customWidth="1"/>
    <col min="6" max="6" width="1.7109375" style="0" customWidth="1"/>
    <col min="7" max="7" width="9.7109375" style="0" customWidth="1"/>
    <col min="8" max="9" width="1.7109375" style="0" customWidth="1"/>
  </cols>
  <sheetData>
    <row r="1" spans="1:9" ht="14.25" customHeight="1">
      <c r="A1" s="152" t="s">
        <v>53</v>
      </c>
      <c r="B1" s="153"/>
      <c r="C1" s="153"/>
      <c r="D1" s="153"/>
      <c r="E1" s="153"/>
      <c r="F1" s="153"/>
      <c r="G1" s="153"/>
      <c r="H1" s="153"/>
      <c r="I1" s="211"/>
    </row>
    <row r="2" spans="1:9" ht="14.25" customHeight="1">
      <c r="A2" s="155" t="s">
        <v>54</v>
      </c>
      <c r="B2" s="165"/>
      <c r="C2" s="165"/>
      <c r="D2" s="165"/>
      <c r="E2" s="165"/>
      <c r="F2" s="165"/>
      <c r="G2" s="165"/>
      <c r="H2" s="165"/>
      <c r="I2" s="166"/>
    </row>
    <row r="3" spans="1:9" ht="22.5" customHeight="1">
      <c r="A3" s="212" t="s">
        <v>10</v>
      </c>
      <c r="B3" s="208"/>
      <c r="C3" s="208"/>
      <c r="D3" s="208"/>
      <c r="E3" s="208"/>
      <c r="F3" s="208"/>
      <c r="G3" s="208"/>
      <c r="H3" s="208"/>
      <c r="I3" s="164"/>
    </row>
    <row r="4" spans="1:9" ht="12" customHeight="1">
      <c r="A4" s="52"/>
      <c r="B4" s="44"/>
      <c r="C4" s="149"/>
      <c r="D4" s="181"/>
      <c r="E4" s="181"/>
      <c r="F4" s="181"/>
      <c r="G4" s="181"/>
      <c r="H4" s="181"/>
      <c r="I4" s="114"/>
    </row>
    <row r="5" spans="1:9" ht="12.75">
      <c r="A5" s="167" t="s">
        <v>0</v>
      </c>
      <c r="B5" s="168"/>
      <c r="C5" s="161" t="s">
        <v>55</v>
      </c>
      <c r="D5" s="161"/>
      <c r="E5" s="161" t="s">
        <v>56</v>
      </c>
      <c r="F5" s="161"/>
      <c r="G5" s="161" t="s">
        <v>57</v>
      </c>
      <c r="H5" s="161"/>
      <c r="I5" s="90"/>
    </row>
    <row r="6" spans="1:9" ht="12.75">
      <c r="A6" s="144">
        <v>18</v>
      </c>
      <c r="B6" s="145"/>
      <c r="C6" s="19">
        <v>1.57</v>
      </c>
      <c r="D6" s="19"/>
      <c r="E6" s="19">
        <v>0.96</v>
      </c>
      <c r="F6" s="22"/>
      <c r="G6" s="19">
        <v>0.61</v>
      </c>
      <c r="H6" s="22"/>
      <c r="I6" s="23"/>
    </row>
    <row r="7" spans="1:9" ht="12.75">
      <c r="A7" s="150">
        <v>19</v>
      </c>
      <c r="B7" s="151"/>
      <c r="C7" s="8">
        <v>1.63</v>
      </c>
      <c r="D7" s="8"/>
      <c r="E7" s="8">
        <v>0.99</v>
      </c>
      <c r="F7" s="16"/>
      <c r="G7" s="8">
        <v>0.62</v>
      </c>
      <c r="H7" s="16"/>
      <c r="I7" s="18"/>
    </row>
    <row r="8" spans="1:9" ht="12.75">
      <c r="A8" s="160">
        <v>20</v>
      </c>
      <c r="B8" s="161"/>
      <c r="C8" s="10">
        <v>1.7</v>
      </c>
      <c r="D8" s="10"/>
      <c r="E8" s="10">
        <v>1.02</v>
      </c>
      <c r="F8" s="13"/>
      <c r="G8" s="10">
        <v>0.63</v>
      </c>
      <c r="H8" s="13"/>
      <c r="I8" s="34"/>
    </row>
    <row r="9" spans="1:9" ht="12.75">
      <c r="A9" s="158">
        <v>21</v>
      </c>
      <c r="B9" s="159"/>
      <c r="C9" s="8">
        <v>1.77</v>
      </c>
      <c r="D9" s="8"/>
      <c r="E9" s="8">
        <v>1.05</v>
      </c>
      <c r="F9" s="16"/>
      <c r="G9" s="8">
        <v>0.64</v>
      </c>
      <c r="H9" s="16"/>
      <c r="I9" s="18"/>
    </row>
    <row r="10" spans="1:9" ht="12.75">
      <c r="A10" s="144">
        <v>22</v>
      </c>
      <c r="B10" s="145"/>
      <c r="C10" s="19">
        <v>1.84</v>
      </c>
      <c r="D10" s="19"/>
      <c r="E10" s="19">
        <v>1.08</v>
      </c>
      <c r="F10" s="22"/>
      <c r="G10" s="19">
        <v>0.65</v>
      </c>
      <c r="H10" s="22"/>
      <c r="I10" s="23"/>
    </row>
    <row r="11" spans="1:9" ht="12.75">
      <c r="A11" s="150">
        <v>23</v>
      </c>
      <c r="B11" s="151"/>
      <c r="C11" s="8">
        <v>1.91</v>
      </c>
      <c r="D11" s="8"/>
      <c r="E11" s="8">
        <v>1.11</v>
      </c>
      <c r="F11" s="16"/>
      <c r="G11" s="8">
        <v>0.66</v>
      </c>
      <c r="H11" s="16"/>
      <c r="I11" s="18"/>
    </row>
    <row r="12" spans="1:9" ht="12.75">
      <c r="A12" s="144">
        <v>24</v>
      </c>
      <c r="B12" s="145"/>
      <c r="C12" s="19">
        <v>1.97</v>
      </c>
      <c r="D12" s="19"/>
      <c r="E12" s="19">
        <v>1.14</v>
      </c>
      <c r="F12" s="22"/>
      <c r="G12" s="19">
        <v>0.67</v>
      </c>
      <c r="H12" s="22"/>
      <c r="I12" s="23"/>
    </row>
    <row r="13" spans="1:9" ht="12.75">
      <c r="A13" s="146">
        <v>25</v>
      </c>
      <c r="B13" s="147"/>
      <c r="C13" s="24">
        <v>2.04</v>
      </c>
      <c r="D13" s="24"/>
      <c r="E13" s="24">
        <v>1.16</v>
      </c>
      <c r="F13" s="27"/>
      <c r="G13" s="24">
        <v>0.68</v>
      </c>
      <c r="H13" s="27"/>
      <c r="I13" s="28"/>
    </row>
    <row r="14" spans="1:9" ht="12.75">
      <c r="A14" s="148">
        <v>26</v>
      </c>
      <c r="B14" s="149"/>
      <c r="C14" s="29">
        <v>2.11</v>
      </c>
      <c r="D14" s="29"/>
      <c r="E14" s="29">
        <v>1.19</v>
      </c>
      <c r="F14" s="32"/>
      <c r="G14" s="29">
        <v>0.69</v>
      </c>
      <c r="H14" s="32"/>
      <c r="I14" s="33"/>
    </row>
    <row r="15" spans="1:9" ht="12.75">
      <c r="A15" s="150">
        <v>27</v>
      </c>
      <c r="B15" s="151"/>
      <c r="C15" s="8">
        <v>2.17</v>
      </c>
      <c r="D15" s="8"/>
      <c r="E15" s="8">
        <v>1.22</v>
      </c>
      <c r="F15" s="16"/>
      <c r="G15" s="8">
        <v>0.7</v>
      </c>
      <c r="H15" s="16"/>
      <c r="I15" s="18"/>
    </row>
    <row r="16" spans="1:9" ht="12.75">
      <c r="A16" s="144">
        <v>28</v>
      </c>
      <c r="B16" s="145"/>
      <c r="C16" s="19">
        <v>2.24</v>
      </c>
      <c r="D16" s="19"/>
      <c r="E16" s="19">
        <v>1.24</v>
      </c>
      <c r="F16" s="22"/>
      <c r="G16" s="19">
        <v>0.72</v>
      </c>
      <c r="H16" s="22"/>
      <c r="I16" s="23"/>
    </row>
    <row r="17" spans="1:9" ht="12.75">
      <c r="A17" s="150">
        <v>29</v>
      </c>
      <c r="B17" s="151"/>
      <c r="C17" s="8">
        <v>2.31</v>
      </c>
      <c r="D17" s="8"/>
      <c r="E17" s="8">
        <v>1.27</v>
      </c>
      <c r="F17" s="16"/>
      <c r="G17" s="8">
        <v>0.73</v>
      </c>
      <c r="H17" s="16"/>
      <c r="I17" s="18"/>
    </row>
    <row r="18" spans="1:9" ht="12.75">
      <c r="A18" s="144">
        <v>30</v>
      </c>
      <c r="B18" s="145"/>
      <c r="C18" s="19">
        <v>2.38</v>
      </c>
      <c r="D18" s="19"/>
      <c r="E18" s="10">
        <v>1.29</v>
      </c>
      <c r="F18" s="13"/>
      <c r="G18" s="19">
        <v>0.75</v>
      </c>
      <c r="H18" s="13"/>
      <c r="I18" s="34"/>
    </row>
    <row r="19" spans="1:9" ht="12.75">
      <c r="A19" s="158">
        <v>31</v>
      </c>
      <c r="B19" s="159"/>
      <c r="C19" s="4">
        <v>2.45</v>
      </c>
      <c r="D19" s="4"/>
      <c r="E19" s="4">
        <v>1.31</v>
      </c>
      <c r="F19" s="7"/>
      <c r="G19" s="4">
        <v>0.76</v>
      </c>
      <c r="H19" s="7"/>
      <c r="I19" s="35"/>
    </row>
    <row r="20" spans="1:9" ht="12.75">
      <c r="A20" s="144">
        <v>32</v>
      </c>
      <c r="B20" s="145"/>
      <c r="C20" s="19">
        <v>2.53</v>
      </c>
      <c r="D20" s="19"/>
      <c r="E20" s="19">
        <v>1.35</v>
      </c>
      <c r="F20" s="22"/>
      <c r="G20" s="19">
        <v>0.78</v>
      </c>
      <c r="H20" s="22"/>
      <c r="I20" s="23"/>
    </row>
    <row r="21" spans="1:9" ht="12.75">
      <c r="A21" s="150">
        <v>33</v>
      </c>
      <c r="B21" s="151"/>
      <c r="C21" s="8">
        <v>2.61</v>
      </c>
      <c r="D21" s="8"/>
      <c r="E21" s="8">
        <v>1.38</v>
      </c>
      <c r="F21" s="16"/>
      <c r="G21" s="8">
        <v>0.8</v>
      </c>
      <c r="H21" s="16"/>
      <c r="I21" s="18"/>
    </row>
    <row r="22" spans="1:9" ht="12.75">
      <c r="A22" s="144">
        <v>34</v>
      </c>
      <c r="B22" s="145"/>
      <c r="C22" s="19">
        <v>2.69</v>
      </c>
      <c r="D22" s="19"/>
      <c r="E22" s="19">
        <v>1.42</v>
      </c>
      <c r="F22" s="22"/>
      <c r="G22" s="19">
        <v>0.82</v>
      </c>
      <c r="H22" s="22"/>
      <c r="I22" s="23"/>
    </row>
    <row r="23" spans="1:9" ht="12.75">
      <c r="A23" s="150">
        <v>35</v>
      </c>
      <c r="B23" s="151"/>
      <c r="C23" s="8">
        <v>2.77</v>
      </c>
      <c r="D23" s="8"/>
      <c r="E23" s="24">
        <v>1.45</v>
      </c>
      <c r="F23" s="27"/>
      <c r="G23" s="8">
        <v>0.84</v>
      </c>
      <c r="H23" s="27"/>
      <c r="I23" s="28"/>
    </row>
    <row r="24" spans="1:9" ht="12.75">
      <c r="A24" s="148">
        <v>36</v>
      </c>
      <c r="B24" s="149"/>
      <c r="C24" s="29">
        <v>2.86</v>
      </c>
      <c r="D24" s="29"/>
      <c r="E24" s="29">
        <v>1.49</v>
      </c>
      <c r="F24" s="32"/>
      <c r="G24" s="29">
        <v>0.86</v>
      </c>
      <c r="H24" s="32"/>
      <c r="I24" s="33"/>
    </row>
    <row r="25" spans="1:9" ht="12.75">
      <c r="A25" s="150">
        <v>37</v>
      </c>
      <c r="B25" s="151"/>
      <c r="C25" s="8">
        <v>2.95</v>
      </c>
      <c r="D25" s="8"/>
      <c r="E25" s="8">
        <v>1.53</v>
      </c>
      <c r="F25" s="16"/>
      <c r="G25" s="8">
        <v>0.88</v>
      </c>
      <c r="H25" s="16"/>
      <c r="I25" s="18"/>
    </row>
    <row r="26" spans="1:9" ht="12.75">
      <c r="A26" s="144">
        <v>38</v>
      </c>
      <c r="B26" s="145"/>
      <c r="C26" s="19">
        <v>3.05</v>
      </c>
      <c r="D26" s="19"/>
      <c r="E26" s="19">
        <v>1.58</v>
      </c>
      <c r="F26" s="22"/>
      <c r="G26" s="19">
        <v>0.91</v>
      </c>
      <c r="H26" s="22"/>
      <c r="I26" s="23"/>
    </row>
    <row r="27" spans="1:9" ht="12.75">
      <c r="A27" s="150">
        <v>39</v>
      </c>
      <c r="B27" s="151"/>
      <c r="C27" s="8">
        <v>3.16</v>
      </c>
      <c r="D27" s="8"/>
      <c r="E27" s="8">
        <v>1.63</v>
      </c>
      <c r="F27" s="16"/>
      <c r="G27" s="8">
        <v>0.94</v>
      </c>
      <c r="H27" s="16"/>
      <c r="I27" s="18"/>
    </row>
    <row r="28" spans="1:9" ht="12.75">
      <c r="A28" s="160">
        <v>40</v>
      </c>
      <c r="B28" s="161"/>
      <c r="C28" s="10">
        <v>3.27</v>
      </c>
      <c r="D28" s="10"/>
      <c r="E28" s="10">
        <v>1.68</v>
      </c>
      <c r="F28" s="13"/>
      <c r="G28" s="10">
        <v>0.98</v>
      </c>
      <c r="H28" s="13"/>
      <c r="I28" s="34"/>
    </row>
    <row r="29" spans="1:9" ht="12.75">
      <c r="A29" s="158">
        <v>41</v>
      </c>
      <c r="B29" s="159"/>
      <c r="C29" s="4">
        <v>3.38</v>
      </c>
      <c r="D29" s="4"/>
      <c r="E29" s="4">
        <v>1.74</v>
      </c>
      <c r="F29" s="7"/>
      <c r="G29" s="4">
        <v>1.01</v>
      </c>
      <c r="H29" s="7"/>
      <c r="I29" s="35"/>
    </row>
    <row r="30" spans="1:9" ht="12.75">
      <c r="A30" s="144">
        <v>42</v>
      </c>
      <c r="B30" s="145"/>
      <c r="C30" s="19">
        <v>3.51</v>
      </c>
      <c r="D30" s="19"/>
      <c r="E30" s="19">
        <v>1.8</v>
      </c>
      <c r="F30" s="22"/>
      <c r="G30" s="19">
        <v>1.05</v>
      </c>
      <c r="H30" s="22"/>
      <c r="I30" s="23"/>
    </row>
    <row r="31" spans="1:9" ht="12.75">
      <c r="A31" s="150">
        <v>43</v>
      </c>
      <c r="B31" s="151"/>
      <c r="C31" s="8">
        <v>3.63</v>
      </c>
      <c r="D31" s="8"/>
      <c r="E31" s="8">
        <v>1.86</v>
      </c>
      <c r="F31" s="16"/>
      <c r="G31" s="8">
        <v>1.08</v>
      </c>
      <c r="H31" s="16"/>
      <c r="I31" s="18"/>
    </row>
    <row r="32" spans="1:9" ht="12.75">
      <c r="A32" s="144">
        <v>44</v>
      </c>
      <c r="B32" s="145"/>
      <c r="C32" s="19">
        <v>3.76</v>
      </c>
      <c r="D32" s="19"/>
      <c r="E32" s="19">
        <v>1.92</v>
      </c>
      <c r="F32" s="22"/>
      <c r="G32" s="19">
        <v>1.12</v>
      </c>
      <c r="H32" s="22"/>
      <c r="I32" s="23"/>
    </row>
    <row r="33" spans="1:9" ht="12.75">
      <c r="A33" s="146">
        <v>45</v>
      </c>
      <c r="B33" s="147"/>
      <c r="C33" s="24">
        <v>3.9</v>
      </c>
      <c r="D33" s="24"/>
      <c r="E33" s="24">
        <v>1.99</v>
      </c>
      <c r="F33" s="27"/>
      <c r="G33" s="24">
        <v>1.16</v>
      </c>
      <c r="H33" s="27"/>
      <c r="I33" s="28"/>
    </row>
    <row r="34" spans="1:9" ht="12.75">
      <c r="A34" s="148">
        <v>46</v>
      </c>
      <c r="B34" s="149"/>
      <c r="C34" s="29">
        <v>4.04</v>
      </c>
      <c r="D34" s="29"/>
      <c r="E34" s="29">
        <v>2.06</v>
      </c>
      <c r="F34" s="32"/>
      <c r="G34" s="29">
        <v>1.19</v>
      </c>
      <c r="H34" s="32"/>
      <c r="I34" s="33"/>
    </row>
    <row r="35" spans="1:9" ht="12.75">
      <c r="A35" s="150">
        <v>47</v>
      </c>
      <c r="B35" s="151"/>
      <c r="C35" s="8">
        <v>4.18</v>
      </c>
      <c r="D35" s="8"/>
      <c r="E35" s="8">
        <v>2.12</v>
      </c>
      <c r="F35" s="16"/>
      <c r="G35" s="8">
        <v>1.23</v>
      </c>
      <c r="H35" s="16"/>
      <c r="I35" s="18"/>
    </row>
    <row r="36" spans="1:9" ht="12.75">
      <c r="A36" s="144">
        <v>48</v>
      </c>
      <c r="B36" s="145"/>
      <c r="C36" s="19">
        <v>4.33</v>
      </c>
      <c r="D36" s="19"/>
      <c r="E36" s="19">
        <v>2.19</v>
      </c>
      <c r="F36" s="22"/>
      <c r="G36" s="19">
        <v>1.26</v>
      </c>
      <c r="H36" s="22"/>
      <c r="I36" s="23"/>
    </row>
    <row r="37" spans="1:9" ht="12.75">
      <c r="A37" s="150">
        <v>49</v>
      </c>
      <c r="B37" s="151"/>
      <c r="C37" s="8">
        <v>4.48</v>
      </c>
      <c r="D37" s="8"/>
      <c r="E37" s="8">
        <v>2.26</v>
      </c>
      <c r="F37" s="16"/>
      <c r="G37" s="8">
        <v>1.3</v>
      </c>
      <c r="H37" s="16"/>
      <c r="I37" s="18"/>
    </row>
    <row r="38" spans="1:9" ht="12.75">
      <c r="A38" s="160">
        <v>50</v>
      </c>
      <c r="B38" s="161"/>
      <c r="C38" s="10">
        <v>4.63</v>
      </c>
      <c r="D38" s="10"/>
      <c r="E38" s="10">
        <v>2.33</v>
      </c>
      <c r="F38" s="13"/>
      <c r="G38" s="10">
        <v>1.33</v>
      </c>
      <c r="H38" s="13"/>
      <c r="I38" s="34"/>
    </row>
    <row r="39" spans="1:9" ht="12.75">
      <c r="A39" s="158">
        <v>51</v>
      </c>
      <c r="B39" s="159"/>
      <c r="C39" s="4">
        <v>4.74</v>
      </c>
      <c r="D39" s="4"/>
      <c r="E39" s="4">
        <v>2.37</v>
      </c>
      <c r="F39" s="7"/>
      <c r="G39" s="4">
        <v>1.35</v>
      </c>
      <c r="H39" s="7"/>
      <c r="I39" s="35"/>
    </row>
    <row r="40" spans="1:9" ht="12.75">
      <c r="A40" s="144">
        <v>52</v>
      </c>
      <c r="B40" s="145"/>
      <c r="C40" s="19">
        <v>4.86</v>
      </c>
      <c r="D40" s="19"/>
      <c r="E40" s="19">
        <v>2.43</v>
      </c>
      <c r="F40" s="22"/>
      <c r="G40" s="19">
        <v>1.37</v>
      </c>
      <c r="H40" s="22"/>
      <c r="I40" s="23"/>
    </row>
    <row r="41" spans="1:9" ht="12.75">
      <c r="A41" s="150">
        <v>53</v>
      </c>
      <c r="B41" s="151"/>
      <c r="C41" s="8">
        <v>4.97</v>
      </c>
      <c r="D41" s="8"/>
      <c r="E41" s="8">
        <v>2.48</v>
      </c>
      <c r="F41" s="16"/>
      <c r="G41" s="8">
        <v>1.4</v>
      </c>
      <c r="H41" s="16"/>
      <c r="I41" s="18"/>
    </row>
    <row r="42" spans="1:9" ht="12.75">
      <c r="A42" s="144">
        <v>54</v>
      </c>
      <c r="B42" s="145"/>
      <c r="C42" s="19">
        <v>5.08</v>
      </c>
      <c r="D42" s="19"/>
      <c r="E42" s="19">
        <v>2.53</v>
      </c>
      <c r="F42" s="22"/>
      <c r="G42" s="19">
        <v>1.42</v>
      </c>
      <c r="H42" s="22"/>
      <c r="I42" s="23"/>
    </row>
    <row r="43" spans="1:9" ht="12.75">
      <c r="A43" s="146">
        <v>55</v>
      </c>
      <c r="B43" s="147"/>
      <c r="C43" s="24">
        <v>5.17</v>
      </c>
      <c r="D43" s="24"/>
      <c r="E43" s="24">
        <v>2.58</v>
      </c>
      <c r="F43" s="27"/>
      <c r="G43" s="24">
        <v>1.43</v>
      </c>
      <c r="H43" s="27"/>
      <c r="I43" s="28"/>
    </row>
    <row r="44" spans="1:9" ht="12.75">
      <c r="A44" s="148">
        <v>56</v>
      </c>
      <c r="B44" s="149"/>
      <c r="C44" s="29">
        <v>5.31</v>
      </c>
      <c r="D44" s="29"/>
      <c r="E44" s="29">
        <v>2.64</v>
      </c>
      <c r="F44" s="32"/>
      <c r="G44" s="29">
        <v>1.46</v>
      </c>
      <c r="H44" s="32"/>
      <c r="I44" s="33"/>
    </row>
    <row r="45" spans="1:9" ht="12.75">
      <c r="A45" s="150">
        <v>57</v>
      </c>
      <c r="B45" s="151"/>
      <c r="C45" s="8">
        <v>5.45</v>
      </c>
      <c r="D45" s="8"/>
      <c r="E45" s="8">
        <v>2.72</v>
      </c>
      <c r="F45" s="16"/>
      <c r="G45" s="8">
        <v>1.49</v>
      </c>
      <c r="H45" s="16"/>
      <c r="I45" s="18"/>
    </row>
    <row r="46" spans="1:9" ht="12.75">
      <c r="A46" s="144">
        <v>58</v>
      </c>
      <c r="B46" s="145"/>
      <c r="C46" s="19">
        <v>5.58</v>
      </c>
      <c r="D46" s="19"/>
      <c r="E46" s="19">
        <v>2.8</v>
      </c>
      <c r="F46" s="22"/>
      <c r="G46" s="19">
        <v>1.52</v>
      </c>
      <c r="H46" s="22"/>
      <c r="I46" s="23"/>
    </row>
    <row r="47" spans="1:9" ht="12.75">
      <c r="A47" s="150">
        <v>59</v>
      </c>
      <c r="B47" s="151"/>
      <c r="C47" s="8">
        <v>5.7</v>
      </c>
      <c r="D47" s="8"/>
      <c r="E47" s="8">
        <v>2.89</v>
      </c>
      <c r="F47" s="16"/>
      <c r="G47" s="8">
        <v>1.54</v>
      </c>
      <c r="H47" s="16"/>
      <c r="I47" s="18"/>
    </row>
    <row r="48" spans="1:9" ht="12.75">
      <c r="A48" s="144">
        <v>60</v>
      </c>
      <c r="B48" s="145"/>
      <c r="C48" s="19">
        <v>5.81</v>
      </c>
      <c r="D48" s="19"/>
      <c r="E48" s="10">
        <v>2.97</v>
      </c>
      <c r="F48" s="13"/>
      <c r="G48" s="19">
        <v>1.56</v>
      </c>
      <c r="H48" s="13"/>
      <c r="I48" s="34"/>
    </row>
    <row r="49" spans="1:9" ht="12.75">
      <c r="A49" s="200" t="s">
        <v>6</v>
      </c>
      <c r="B49" s="201"/>
      <c r="C49" s="201"/>
      <c r="D49" s="201"/>
      <c r="E49" s="201"/>
      <c r="F49" s="202"/>
      <c r="G49" s="202"/>
      <c r="H49" s="202"/>
      <c r="I49" s="203"/>
    </row>
    <row r="50" spans="1:9" ht="12.75">
      <c r="A50" s="255"/>
      <c r="B50" s="213"/>
      <c r="C50" s="213"/>
      <c r="D50" s="213"/>
      <c r="E50" s="213"/>
      <c r="F50" s="213"/>
      <c r="G50" s="213"/>
      <c r="H50" s="213"/>
      <c r="I50" s="164"/>
    </row>
    <row r="51" spans="1:9" s="37" customFormat="1" ht="24.75" customHeight="1">
      <c r="A51" s="256" t="s">
        <v>7</v>
      </c>
      <c r="B51" s="257"/>
      <c r="C51" s="257"/>
      <c r="D51" s="257"/>
      <c r="E51" s="257"/>
      <c r="F51" s="236"/>
      <c r="G51" s="236"/>
      <c r="H51" s="236"/>
      <c r="I51" s="258"/>
    </row>
    <row r="52" spans="1:9" s="37" customFormat="1" ht="24.75" customHeight="1" thickBot="1">
      <c r="A52" s="259" t="s">
        <v>4</v>
      </c>
      <c r="B52" s="260"/>
      <c r="C52" s="260"/>
      <c r="D52" s="260"/>
      <c r="E52" s="260"/>
      <c r="F52" s="261"/>
      <c r="G52" s="261"/>
      <c r="H52" s="261"/>
      <c r="I52" s="262"/>
    </row>
  </sheetData>
  <sheetProtection/>
  <mergeCells count="54">
    <mergeCell ref="A1:I1"/>
    <mergeCell ref="A2:I2"/>
    <mergeCell ref="A3:I3"/>
    <mergeCell ref="C4:H4"/>
    <mergeCell ref="A5:B5"/>
    <mergeCell ref="C5:D5"/>
    <mergeCell ref="E5:F5"/>
    <mergeCell ref="G5:H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8:B48"/>
    <mergeCell ref="A49:I50"/>
    <mergeCell ref="A51:I51"/>
    <mergeCell ref="A52:I52"/>
    <mergeCell ref="A42:B42"/>
    <mergeCell ref="A43:B43"/>
    <mergeCell ref="A44:B44"/>
    <mergeCell ref="A45:B45"/>
    <mergeCell ref="A46:B46"/>
    <mergeCell ref="A47:B47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M30" sqref="M30"/>
    </sheetView>
  </sheetViews>
  <sheetFormatPr defaultColWidth="11.421875" defaultRowHeight="12.75"/>
  <cols>
    <col min="1" max="2" width="7.7109375" style="0" customWidth="1"/>
    <col min="3" max="3" width="15.7109375" style="0" customWidth="1"/>
    <col min="4" max="4" width="10.7109375" style="0" customWidth="1"/>
  </cols>
  <sheetData>
    <row r="1" spans="1:6" ht="14.25" customHeight="1">
      <c r="A1" s="184" t="s">
        <v>53</v>
      </c>
      <c r="B1" s="185"/>
      <c r="C1" s="185"/>
      <c r="D1" s="186"/>
      <c r="E1" s="2"/>
      <c r="F1" s="3"/>
    </row>
    <row r="2" spans="1:6" ht="14.25" customHeight="1">
      <c r="A2" s="187" t="s">
        <v>58</v>
      </c>
      <c r="B2" s="188"/>
      <c r="C2" s="188"/>
      <c r="D2" s="189"/>
      <c r="E2" s="2"/>
      <c r="F2" s="3"/>
    </row>
    <row r="3" spans="1:6" ht="22.5" customHeight="1">
      <c r="A3" s="155" t="s">
        <v>10</v>
      </c>
      <c r="B3" s="156"/>
      <c r="C3" s="156"/>
      <c r="D3" s="180"/>
      <c r="E3" s="2"/>
      <c r="F3" s="3"/>
    </row>
    <row r="4" spans="1:4" ht="12.75">
      <c r="A4" s="232" t="s">
        <v>0</v>
      </c>
      <c r="B4" s="161"/>
      <c r="C4" s="1"/>
      <c r="D4" s="45"/>
    </row>
    <row r="5" spans="1:4" ht="12.75">
      <c r="A5" s="158" t="s">
        <v>1</v>
      </c>
      <c r="B5" s="159"/>
      <c r="C5" s="4">
        <v>0.3</v>
      </c>
      <c r="D5" s="46"/>
    </row>
    <row r="6" spans="1:4" ht="12.75">
      <c r="A6" s="160" t="s">
        <v>2</v>
      </c>
      <c r="B6" s="161"/>
      <c r="C6" s="10">
        <v>0.42</v>
      </c>
      <c r="D6" s="47"/>
    </row>
    <row r="7" spans="1:4" ht="12.75">
      <c r="A7" s="150">
        <v>21</v>
      </c>
      <c r="B7" s="151"/>
      <c r="C7" s="8">
        <v>0.75</v>
      </c>
      <c r="D7" s="48"/>
    </row>
    <row r="8" spans="1:4" ht="12.75">
      <c r="A8" s="144">
        <v>22</v>
      </c>
      <c r="B8" s="145"/>
      <c r="C8" s="19">
        <v>0.78</v>
      </c>
      <c r="D8" s="49"/>
    </row>
    <row r="9" spans="1:4" ht="12.75">
      <c r="A9" s="150">
        <v>23</v>
      </c>
      <c r="B9" s="151"/>
      <c r="C9" s="8">
        <v>0.8</v>
      </c>
      <c r="D9" s="48"/>
    </row>
    <row r="10" spans="1:4" ht="12.75">
      <c r="A10" s="144">
        <v>24</v>
      </c>
      <c r="B10" s="145"/>
      <c r="C10" s="19">
        <v>0.82</v>
      </c>
      <c r="D10" s="49"/>
    </row>
    <row r="11" spans="1:4" ht="12.75">
      <c r="A11" s="146">
        <v>25</v>
      </c>
      <c r="B11" s="147"/>
      <c r="C11" s="24">
        <v>0.85</v>
      </c>
      <c r="D11" s="50"/>
    </row>
    <row r="12" spans="1:4" ht="12.75">
      <c r="A12" s="148">
        <v>26</v>
      </c>
      <c r="B12" s="149"/>
      <c r="C12" s="29">
        <v>0.87</v>
      </c>
      <c r="D12" s="51"/>
    </row>
    <row r="13" spans="1:4" ht="12.75">
      <c r="A13" s="150">
        <v>27</v>
      </c>
      <c r="B13" s="151"/>
      <c r="C13" s="8">
        <v>0.9</v>
      </c>
      <c r="D13" s="48"/>
    </row>
    <row r="14" spans="1:4" ht="12.75">
      <c r="A14" s="144">
        <v>28</v>
      </c>
      <c r="B14" s="145"/>
      <c r="C14" s="19">
        <v>0.93</v>
      </c>
      <c r="D14" s="49"/>
    </row>
    <row r="15" spans="1:4" ht="12.75">
      <c r="A15" s="150">
        <v>29</v>
      </c>
      <c r="B15" s="151"/>
      <c r="C15" s="8">
        <v>0.96</v>
      </c>
      <c r="D15" s="48"/>
    </row>
    <row r="16" spans="1:4" ht="12.75">
      <c r="A16" s="144">
        <v>30</v>
      </c>
      <c r="B16" s="145"/>
      <c r="C16" s="19">
        <v>0.98</v>
      </c>
      <c r="D16" s="47"/>
    </row>
    <row r="17" spans="1:4" ht="12.75">
      <c r="A17" s="158">
        <v>31</v>
      </c>
      <c r="B17" s="159"/>
      <c r="C17" s="4">
        <v>1.02</v>
      </c>
      <c r="D17" s="46"/>
    </row>
    <row r="18" spans="1:4" ht="12.75">
      <c r="A18" s="144">
        <v>32</v>
      </c>
      <c r="B18" s="145"/>
      <c r="C18" s="19">
        <v>1.05</v>
      </c>
      <c r="D18" s="49"/>
    </row>
    <row r="19" spans="1:4" ht="12.75">
      <c r="A19" s="150">
        <v>33</v>
      </c>
      <c r="B19" s="151"/>
      <c r="C19" s="8">
        <v>1.08</v>
      </c>
      <c r="D19" s="48"/>
    </row>
    <row r="20" spans="1:4" ht="12.75">
      <c r="A20" s="144">
        <v>34</v>
      </c>
      <c r="B20" s="145"/>
      <c r="C20" s="19">
        <v>1.12</v>
      </c>
      <c r="D20" s="49"/>
    </row>
    <row r="21" spans="1:4" ht="12.75">
      <c r="A21" s="150">
        <v>35</v>
      </c>
      <c r="B21" s="151"/>
      <c r="C21" s="8">
        <v>1.15</v>
      </c>
      <c r="D21" s="50"/>
    </row>
    <row r="22" spans="1:4" ht="12.75">
      <c r="A22" s="148">
        <v>36</v>
      </c>
      <c r="B22" s="149"/>
      <c r="C22" s="29">
        <v>1.19</v>
      </c>
      <c r="D22" s="51"/>
    </row>
    <row r="23" spans="1:4" ht="12.75">
      <c r="A23" s="150">
        <v>37</v>
      </c>
      <c r="B23" s="151"/>
      <c r="C23" s="8">
        <v>1.23</v>
      </c>
      <c r="D23" s="48"/>
    </row>
    <row r="24" spans="1:4" ht="12.75">
      <c r="A24" s="144">
        <v>38</v>
      </c>
      <c r="B24" s="145"/>
      <c r="C24" s="19">
        <v>1.27</v>
      </c>
      <c r="D24" s="49"/>
    </row>
    <row r="25" spans="1:4" ht="12.75">
      <c r="A25" s="150">
        <v>39</v>
      </c>
      <c r="B25" s="151"/>
      <c r="C25" s="8">
        <v>1.31</v>
      </c>
      <c r="D25" s="48"/>
    </row>
    <row r="26" spans="1:4" ht="12.75">
      <c r="A26" s="160">
        <v>40</v>
      </c>
      <c r="B26" s="161"/>
      <c r="C26" s="10">
        <v>1.36</v>
      </c>
      <c r="D26" s="47"/>
    </row>
    <row r="27" spans="1:4" ht="12.75">
      <c r="A27" s="158">
        <v>41</v>
      </c>
      <c r="B27" s="159"/>
      <c r="C27" s="4">
        <v>1.4</v>
      </c>
      <c r="D27" s="46"/>
    </row>
    <row r="28" spans="1:4" ht="12.75">
      <c r="A28" s="144">
        <v>42</v>
      </c>
      <c r="B28" s="145"/>
      <c r="C28" s="19">
        <v>1.45</v>
      </c>
      <c r="D28" s="49"/>
    </row>
    <row r="29" spans="1:4" ht="12.75">
      <c r="A29" s="150">
        <v>43</v>
      </c>
      <c r="B29" s="151"/>
      <c r="C29" s="8">
        <v>1.5</v>
      </c>
      <c r="D29" s="48"/>
    </row>
    <row r="30" spans="1:4" ht="12.75">
      <c r="A30" s="144">
        <v>44</v>
      </c>
      <c r="B30" s="145"/>
      <c r="C30" s="19">
        <v>1.55</v>
      </c>
      <c r="D30" s="49"/>
    </row>
    <row r="31" spans="1:4" ht="12.75">
      <c r="A31" s="146">
        <v>45</v>
      </c>
      <c r="B31" s="147"/>
      <c r="C31" s="24">
        <v>1.6</v>
      </c>
      <c r="D31" s="50"/>
    </row>
    <row r="32" spans="1:4" ht="12.75">
      <c r="A32" s="148">
        <v>46</v>
      </c>
      <c r="B32" s="149"/>
      <c r="C32" s="29">
        <v>1.66</v>
      </c>
      <c r="D32" s="51"/>
    </row>
    <row r="33" spans="1:4" ht="12.75">
      <c r="A33" s="150">
        <v>47</v>
      </c>
      <c r="B33" s="151"/>
      <c r="C33" s="8">
        <v>1.72</v>
      </c>
      <c r="D33" s="48"/>
    </row>
    <row r="34" spans="1:4" ht="12.75">
      <c r="A34" s="144">
        <v>48</v>
      </c>
      <c r="B34" s="145"/>
      <c r="C34" s="19">
        <v>1.77</v>
      </c>
      <c r="D34" s="49"/>
    </row>
    <row r="35" spans="1:4" ht="12.75">
      <c r="A35" s="150">
        <v>49</v>
      </c>
      <c r="B35" s="151"/>
      <c r="C35" s="8">
        <v>1.83</v>
      </c>
      <c r="D35" s="48"/>
    </row>
    <row r="36" spans="1:4" ht="12.75">
      <c r="A36" s="160">
        <v>50</v>
      </c>
      <c r="B36" s="161"/>
      <c r="C36" s="10">
        <v>1.89</v>
      </c>
      <c r="D36" s="47"/>
    </row>
    <row r="37" spans="1:4" ht="12.75">
      <c r="A37" s="158">
        <v>51</v>
      </c>
      <c r="B37" s="159"/>
      <c r="C37" s="4">
        <v>1.96</v>
      </c>
      <c r="D37" s="46"/>
    </row>
    <row r="38" spans="1:4" ht="12.75">
      <c r="A38" s="144">
        <v>52</v>
      </c>
      <c r="B38" s="145"/>
      <c r="C38" s="19">
        <v>2.02</v>
      </c>
      <c r="D38" s="49"/>
    </row>
    <row r="39" spans="1:4" ht="12.75">
      <c r="A39" s="150">
        <v>53</v>
      </c>
      <c r="B39" s="151"/>
      <c r="C39" s="8">
        <v>2.08</v>
      </c>
      <c r="D39" s="48"/>
    </row>
    <row r="40" spans="1:4" ht="12.75">
      <c r="A40" s="144">
        <v>54</v>
      </c>
      <c r="B40" s="145"/>
      <c r="C40" s="19">
        <v>2.15</v>
      </c>
      <c r="D40" s="49"/>
    </row>
    <row r="41" spans="1:4" ht="12.75">
      <c r="A41" s="146">
        <v>55</v>
      </c>
      <c r="B41" s="147"/>
      <c r="C41" s="24">
        <v>2.22</v>
      </c>
      <c r="D41" s="50"/>
    </row>
    <row r="42" spans="1:4" ht="12.75">
      <c r="A42" s="148">
        <v>56</v>
      </c>
      <c r="B42" s="149"/>
      <c r="C42" s="29">
        <v>2.29</v>
      </c>
      <c r="D42" s="51"/>
    </row>
    <row r="43" spans="1:4" ht="12.75">
      <c r="A43" s="150">
        <v>57</v>
      </c>
      <c r="B43" s="151"/>
      <c r="C43" s="8">
        <v>2.36</v>
      </c>
      <c r="D43" s="48"/>
    </row>
    <row r="44" spans="1:4" ht="12.75">
      <c r="A44" s="144">
        <v>58</v>
      </c>
      <c r="B44" s="145"/>
      <c r="C44" s="19">
        <v>2.43</v>
      </c>
      <c r="D44" s="49"/>
    </row>
    <row r="45" spans="1:4" ht="12.75">
      <c r="A45" s="150">
        <v>59</v>
      </c>
      <c r="B45" s="151"/>
      <c r="C45" s="8">
        <v>2.5</v>
      </c>
      <c r="D45" s="48"/>
    </row>
    <row r="46" spans="1:4" ht="12.75">
      <c r="A46" s="144">
        <v>60</v>
      </c>
      <c r="B46" s="145"/>
      <c r="C46" s="19">
        <v>2.58</v>
      </c>
      <c r="D46" s="47"/>
    </row>
    <row r="47" spans="1:4" ht="12.75">
      <c r="A47" s="158">
        <v>61</v>
      </c>
      <c r="B47" s="159"/>
      <c r="C47" s="4">
        <v>2.65</v>
      </c>
      <c r="D47" s="46"/>
    </row>
    <row r="48" spans="1:4" ht="12.75">
      <c r="A48" s="144">
        <v>62</v>
      </c>
      <c r="B48" s="145"/>
      <c r="C48" s="19">
        <v>2.73</v>
      </c>
      <c r="D48" s="49"/>
    </row>
    <row r="49" spans="1:4" ht="12.75">
      <c r="A49" s="150">
        <v>63</v>
      </c>
      <c r="B49" s="151"/>
      <c r="C49" s="8">
        <v>2.82</v>
      </c>
      <c r="D49" s="48"/>
    </row>
    <row r="50" spans="1:4" ht="12.75">
      <c r="A50" s="144">
        <v>64</v>
      </c>
      <c r="B50" s="145"/>
      <c r="C50" s="19">
        <v>2.9</v>
      </c>
      <c r="D50" s="49"/>
    </row>
    <row r="51" spans="1:4" ht="12.75">
      <c r="A51" s="146">
        <v>65</v>
      </c>
      <c r="B51" s="147"/>
      <c r="C51" s="24">
        <v>2.99</v>
      </c>
      <c r="D51" s="50"/>
    </row>
    <row r="52" spans="1:4" ht="12.75">
      <c r="A52" s="263" t="s">
        <v>6</v>
      </c>
      <c r="B52" s="264"/>
      <c r="C52" s="264"/>
      <c r="D52" s="265"/>
    </row>
    <row r="53" spans="1:4" ht="12.75">
      <c r="A53" s="266"/>
      <c r="B53" s="267"/>
      <c r="C53" s="267"/>
      <c r="D53" s="268"/>
    </row>
    <row r="54" spans="1:4" s="37" customFormat="1" ht="27.75" customHeight="1">
      <c r="A54" s="171" t="s">
        <v>7</v>
      </c>
      <c r="B54" s="172"/>
      <c r="C54" s="172"/>
      <c r="D54" s="173"/>
    </row>
    <row r="55" spans="1:4" s="37" customFormat="1" ht="27.75" customHeight="1" thickBot="1">
      <c r="A55" s="134" t="s">
        <v>4</v>
      </c>
      <c r="B55" s="135"/>
      <c r="C55" s="135"/>
      <c r="D55" s="174"/>
    </row>
  </sheetData>
  <sheetProtection/>
  <mergeCells count="54">
    <mergeCell ref="A1:D1"/>
    <mergeCell ref="A2:D2"/>
    <mergeCell ref="A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D53"/>
    <mergeCell ref="A54:D54"/>
    <mergeCell ref="A55:D55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2" width="10.7109375" style="0" customWidth="1"/>
    <col min="3" max="4" width="20.7109375" style="0" customWidth="1"/>
  </cols>
  <sheetData>
    <row r="1" spans="1:6" ht="22.5" customHeight="1">
      <c r="A1" s="152" t="s">
        <v>75</v>
      </c>
      <c r="B1" s="153"/>
      <c r="C1" s="153"/>
      <c r="D1" s="154"/>
      <c r="E1" s="2"/>
      <c r="F1" s="3"/>
    </row>
    <row r="2" spans="1:6" ht="22.5" customHeight="1">
      <c r="A2" s="155" t="s">
        <v>10</v>
      </c>
      <c r="B2" s="156"/>
      <c r="C2" s="156"/>
      <c r="D2" s="157"/>
      <c r="E2" s="2"/>
      <c r="F2" s="3"/>
    </row>
    <row r="3" spans="1:6" ht="12" customHeight="1">
      <c r="A3" s="43"/>
      <c r="B3" s="44"/>
      <c r="C3" s="149" t="s">
        <v>76</v>
      </c>
      <c r="D3" s="279"/>
      <c r="E3" s="2"/>
      <c r="F3" s="3"/>
    </row>
    <row r="4" spans="1:4" ht="12.75">
      <c r="A4" s="232" t="s">
        <v>0</v>
      </c>
      <c r="B4" s="161"/>
      <c r="C4" s="1"/>
      <c r="D4" s="117"/>
    </row>
    <row r="5" spans="1:4" ht="12.75">
      <c r="A5" s="158" t="s">
        <v>1</v>
      </c>
      <c r="B5" s="159"/>
      <c r="C5" s="118">
        <v>0.04</v>
      </c>
      <c r="D5" s="35"/>
    </row>
    <row r="6" spans="1:4" ht="12.75">
      <c r="A6" s="160" t="s">
        <v>2</v>
      </c>
      <c r="B6" s="161"/>
      <c r="C6" s="119">
        <v>0.09</v>
      </c>
      <c r="D6" s="34"/>
    </row>
    <row r="7" spans="1:4" ht="12.75">
      <c r="A7" s="150">
        <v>21</v>
      </c>
      <c r="B7" s="151"/>
      <c r="C7" s="120">
        <v>0.28</v>
      </c>
      <c r="D7" s="18"/>
    </row>
    <row r="8" spans="1:4" ht="12.75">
      <c r="A8" s="144">
        <v>22</v>
      </c>
      <c r="B8" s="145"/>
      <c r="C8" s="121">
        <v>0.29</v>
      </c>
      <c r="D8" s="23"/>
    </row>
    <row r="9" spans="1:4" ht="12.75">
      <c r="A9" s="150">
        <v>23</v>
      </c>
      <c r="B9" s="151"/>
      <c r="C9" s="120">
        <v>0.3</v>
      </c>
      <c r="D9" s="18"/>
    </row>
    <row r="10" spans="1:4" ht="12.75">
      <c r="A10" s="144">
        <v>24</v>
      </c>
      <c r="B10" s="145"/>
      <c r="C10" s="121">
        <v>0.31</v>
      </c>
      <c r="D10" s="23"/>
    </row>
    <row r="11" spans="1:4" ht="12.75">
      <c r="A11" s="146">
        <v>25</v>
      </c>
      <c r="B11" s="147"/>
      <c r="C11" s="122">
        <v>0.32</v>
      </c>
      <c r="D11" s="28"/>
    </row>
    <row r="12" spans="1:4" ht="12.75">
      <c r="A12" s="148">
        <v>26</v>
      </c>
      <c r="B12" s="149"/>
      <c r="C12" s="123">
        <v>0.33</v>
      </c>
      <c r="D12" s="33"/>
    </row>
    <row r="13" spans="1:4" ht="12.75">
      <c r="A13" s="150">
        <v>27</v>
      </c>
      <c r="B13" s="151"/>
      <c r="C13" s="120">
        <v>0.35</v>
      </c>
      <c r="D13" s="18"/>
    </row>
    <row r="14" spans="1:4" ht="12.75">
      <c r="A14" s="144">
        <v>28</v>
      </c>
      <c r="B14" s="145"/>
      <c r="C14" s="121">
        <v>0.36</v>
      </c>
      <c r="D14" s="23"/>
    </row>
    <row r="15" spans="1:4" ht="12.75">
      <c r="A15" s="150">
        <v>29</v>
      </c>
      <c r="B15" s="151"/>
      <c r="C15" s="120">
        <v>0.38</v>
      </c>
      <c r="D15" s="18"/>
    </row>
    <row r="16" spans="1:4" ht="12.75">
      <c r="A16" s="144">
        <v>30</v>
      </c>
      <c r="B16" s="145"/>
      <c r="C16" s="121">
        <v>0.39</v>
      </c>
      <c r="D16" s="34"/>
    </row>
    <row r="17" spans="1:4" ht="12.75">
      <c r="A17" s="158">
        <v>31</v>
      </c>
      <c r="B17" s="159"/>
      <c r="C17" s="118">
        <v>0.41</v>
      </c>
      <c r="D17" s="35"/>
    </row>
    <row r="18" spans="1:4" ht="12.75">
      <c r="A18" s="144">
        <v>32</v>
      </c>
      <c r="B18" s="145"/>
      <c r="C18" s="121">
        <v>0.43</v>
      </c>
      <c r="D18" s="23"/>
    </row>
    <row r="19" spans="1:4" ht="12.75">
      <c r="A19" s="150">
        <v>33</v>
      </c>
      <c r="B19" s="151"/>
      <c r="C19" s="120">
        <v>0.44</v>
      </c>
      <c r="D19" s="18"/>
    </row>
    <row r="20" spans="1:4" ht="12.75">
      <c r="A20" s="144">
        <v>34</v>
      </c>
      <c r="B20" s="145"/>
      <c r="C20" s="121">
        <v>0.46</v>
      </c>
      <c r="D20" s="23"/>
    </row>
    <row r="21" spans="1:4" ht="12.75">
      <c r="A21" s="150">
        <v>35</v>
      </c>
      <c r="B21" s="151"/>
      <c r="C21" s="120">
        <v>0.48</v>
      </c>
      <c r="D21" s="28"/>
    </row>
    <row r="22" spans="1:4" ht="12.75">
      <c r="A22" s="148">
        <v>36</v>
      </c>
      <c r="B22" s="149"/>
      <c r="C22" s="123">
        <v>0.5</v>
      </c>
      <c r="D22" s="33"/>
    </row>
    <row r="23" spans="1:4" ht="12.75">
      <c r="A23" s="150">
        <v>37</v>
      </c>
      <c r="B23" s="151"/>
      <c r="C23" s="120">
        <v>0.52</v>
      </c>
      <c r="D23" s="18"/>
    </row>
    <row r="24" spans="1:4" ht="12.75">
      <c r="A24" s="144">
        <v>38</v>
      </c>
      <c r="B24" s="145"/>
      <c r="C24" s="121">
        <v>0.54</v>
      </c>
      <c r="D24" s="23"/>
    </row>
    <row r="25" spans="1:4" ht="12.75">
      <c r="A25" s="150">
        <v>39</v>
      </c>
      <c r="B25" s="151"/>
      <c r="C25" s="120">
        <v>0.57</v>
      </c>
      <c r="D25" s="18"/>
    </row>
    <row r="26" spans="1:4" ht="12.75">
      <c r="A26" s="160">
        <v>40</v>
      </c>
      <c r="B26" s="161"/>
      <c r="C26" s="119">
        <v>0.59</v>
      </c>
      <c r="D26" s="34"/>
    </row>
    <row r="27" spans="1:4" ht="12.75">
      <c r="A27" s="158">
        <v>41</v>
      </c>
      <c r="B27" s="159"/>
      <c r="C27" s="118">
        <v>0.62</v>
      </c>
      <c r="D27" s="35"/>
    </row>
    <row r="28" spans="1:4" ht="12.75">
      <c r="A28" s="144">
        <v>42</v>
      </c>
      <c r="B28" s="145"/>
      <c r="C28" s="121">
        <v>0.64</v>
      </c>
      <c r="D28" s="23"/>
    </row>
    <row r="29" spans="1:4" ht="12.75">
      <c r="A29" s="150">
        <v>43</v>
      </c>
      <c r="B29" s="151"/>
      <c r="C29" s="120">
        <v>0.67</v>
      </c>
      <c r="D29" s="18"/>
    </row>
    <row r="30" spans="1:4" ht="12.75">
      <c r="A30" s="144">
        <v>44</v>
      </c>
      <c r="B30" s="145"/>
      <c r="C30" s="121">
        <v>0.7</v>
      </c>
      <c r="D30" s="23"/>
    </row>
    <row r="31" spans="1:4" ht="12.75">
      <c r="A31" s="146">
        <v>45</v>
      </c>
      <c r="B31" s="147"/>
      <c r="C31" s="122">
        <v>0.73</v>
      </c>
      <c r="D31" s="28"/>
    </row>
    <row r="32" spans="1:4" ht="12.75">
      <c r="A32" s="148">
        <v>46</v>
      </c>
      <c r="B32" s="149"/>
      <c r="C32" s="123">
        <v>0.76</v>
      </c>
      <c r="D32" s="33"/>
    </row>
    <row r="33" spans="1:4" ht="12.75">
      <c r="A33" s="150">
        <v>47</v>
      </c>
      <c r="B33" s="151"/>
      <c r="C33" s="120">
        <v>0.79</v>
      </c>
      <c r="D33" s="18"/>
    </row>
    <row r="34" spans="1:4" ht="12.75">
      <c r="A34" s="144">
        <v>48</v>
      </c>
      <c r="B34" s="145"/>
      <c r="C34" s="121">
        <v>0.82</v>
      </c>
      <c r="D34" s="23"/>
    </row>
    <row r="35" spans="1:4" ht="12.75">
      <c r="A35" s="150">
        <v>49</v>
      </c>
      <c r="B35" s="151"/>
      <c r="C35" s="120">
        <v>0.86</v>
      </c>
      <c r="D35" s="18"/>
    </row>
    <row r="36" spans="1:4" ht="12.75">
      <c r="A36" s="160">
        <v>50</v>
      </c>
      <c r="B36" s="161"/>
      <c r="C36" s="119">
        <v>0.9</v>
      </c>
      <c r="D36" s="34"/>
    </row>
    <row r="37" spans="1:4" ht="12.75">
      <c r="A37" s="158">
        <v>51</v>
      </c>
      <c r="B37" s="159"/>
      <c r="C37" s="118">
        <v>0.94</v>
      </c>
      <c r="D37" s="35"/>
    </row>
    <row r="38" spans="1:4" ht="12.75">
      <c r="A38" s="144">
        <v>52</v>
      </c>
      <c r="B38" s="145"/>
      <c r="C38" s="121">
        <v>0.98</v>
      </c>
      <c r="D38" s="23"/>
    </row>
    <row r="39" spans="1:4" ht="12.75">
      <c r="A39" s="150">
        <v>53</v>
      </c>
      <c r="B39" s="151"/>
      <c r="C39" s="120">
        <v>1.03</v>
      </c>
      <c r="D39" s="18"/>
    </row>
    <row r="40" spans="1:4" ht="12.75">
      <c r="A40" s="144">
        <v>54</v>
      </c>
      <c r="B40" s="145"/>
      <c r="C40" s="121">
        <v>1.07</v>
      </c>
      <c r="D40" s="23"/>
    </row>
    <row r="41" spans="1:4" ht="12.75">
      <c r="A41" s="146">
        <v>55</v>
      </c>
      <c r="B41" s="147"/>
      <c r="C41" s="122">
        <v>1.12</v>
      </c>
      <c r="D41" s="28"/>
    </row>
    <row r="42" spans="1:4" ht="12.75">
      <c r="A42" s="148">
        <v>56</v>
      </c>
      <c r="B42" s="149"/>
      <c r="C42" s="123">
        <v>1.18</v>
      </c>
      <c r="D42" s="33"/>
    </row>
    <row r="43" spans="1:4" ht="12.75">
      <c r="A43" s="150">
        <v>57</v>
      </c>
      <c r="B43" s="151"/>
      <c r="C43" s="120">
        <v>1.23</v>
      </c>
      <c r="D43" s="18"/>
    </row>
    <row r="44" spans="1:4" ht="12.75">
      <c r="A44" s="144">
        <v>58</v>
      </c>
      <c r="B44" s="145"/>
      <c r="C44" s="121">
        <v>1.29</v>
      </c>
      <c r="D44" s="23"/>
    </row>
    <row r="45" spans="1:4" ht="12.75">
      <c r="A45" s="150">
        <v>59</v>
      </c>
      <c r="B45" s="151"/>
      <c r="C45" s="120">
        <v>1.36</v>
      </c>
      <c r="D45" s="18"/>
    </row>
    <row r="46" spans="1:4" ht="12.75">
      <c r="A46" s="144">
        <v>60</v>
      </c>
      <c r="B46" s="145"/>
      <c r="C46" s="121">
        <v>1.43</v>
      </c>
      <c r="D46" s="34"/>
    </row>
    <row r="47" spans="1:4" ht="12.75">
      <c r="A47" s="158">
        <v>61</v>
      </c>
      <c r="B47" s="159"/>
      <c r="C47" s="118">
        <v>1.5</v>
      </c>
      <c r="D47" s="35"/>
    </row>
    <row r="48" spans="1:4" ht="12.75">
      <c r="A48" s="144">
        <v>62</v>
      </c>
      <c r="B48" s="145"/>
      <c r="C48" s="121">
        <v>1.58</v>
      </c>
      <c r="D48" s="23"/>
    </row>
    <row r="49" spans="1:4" ht="12.75">
      <c r="A49" s="150">
        <v>63</v>
      </c>
      <c r="B49" s="151"/>
      <c r="C49" s="120">
        <v>1.66</v>
      </c>
      <c r="D49" s="18"/>
    </row>
    <row r="50" spans="1:4" ht="12.75">
      <c r="A50" s="144">
        <v>64</v>
      </c>
      <c r="B50" s="145"/>
      <c r="C50" s="121">
        <v>1.75</v>
      </c>
      <c r="D50" s="23"/>
    </row>
    <row r="51" spans="1:4" ht="12.75">
      <c r="A51" s="146">
        <v>65</v>
      </c>
      <c r="B51" s="147"/>
      <c r="C51" s="122">
        <v>1.85</v>
      </c>
      <c r="D51" s="28"/>
    </row>
    <row r="52" spans="1:4" ht="12.75">
      <c r="A52" s="263" t="s">
        <v>6</v>
      </c>
      <c r="B52" s="264"/>
      <c r="C52" s="264"/>
      <c r="D52" s="269"/>
    </row>
    <row r="53" spans="1:4" ht="13.5" thickBot="1">
      <c r="A53" s="270"/>
      <c r="B53" s="271"/>
      <c r="C53" s="271"/>
      <c r="D53" s="272"/>
    </row>
    <row r="54" spans="1:4" ht="12.75">
      <c r="A54" s="273" t="s">
        <v>77</v>
      </c>
      <c r="B54" s="274"/>
      <c r="C54" s="274"/>
      <c r="D54" s="275"/>
    </row>
    <row r="55" spans="1:4" ht="13.5" thickBot="1">
      <c r="A55" s="276" t="s">
        <v>78</v>
      </c>
      <c r="B55" s="277"/>
      <c r="C55" s="277"/>
      <c r="D55" s="278"/>
    </row>
  </sheetData>
  <sheetProtection/>
  <mergeCells count="54">
    <mergeCell ref="A1:D1"/>
    <mergeCell ref="A2:D2"/>
    <mergeCell ref="C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D53"/>
    <mergeCell ref="A54:D54"/>
    <mergeCell ref="A55:D55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20" sqref="J20"/>
    </sheetView>
  </sheetViews>
  <sheetFormatPr defaultColWidth="11.421875" defaultRowHeight="12.75"/>
  <cols>
    <col min="1" max="2" width="10.7109375" style="0" customWidth="1"/>
    <col min="3" max="4" width="20.7109375" style="0" customWidth="1"/>
  </cols>
  <sheetData>
    <row r="1" spans="1:6" ht="22.5" customHeight="1">
      <c r="A1" s="152" t="s">
        <v>79</v>
      </c>
      <c r="B1" s="153"/>
      <c r="C1" s="153"/>
      <c r="D1" s="154"/>
      <c r="E1" s="2"/>
      <c r="F1" s="3"/>
    </row>
    <row r="2" spans="1:6" ht="22.5" customHeight="1">
      <c r="A2" s="155" t="s">
        <v>10</v>
      </c>
      <c r="B2" s="156"/>
      <c r="C2" s="156"/>
      <c r="D2" s="157"/>
      <c r="E2" s="2"/>
      <c r="F2" s="3"/>
    </row>
    <row r="3" spans="1:6" ht="12" customHeight="1">
      <c r="A3" s="43"/>
      <c r="B3" s="44"/>
      <c r="C3" s="149" t="s">
        <v>76</v>
      </c>
      <c r="D3" s="279"/>
      <c r="E3" s="2"/>
      <c r="F3" s="3"/>
    </row>
    <row r="4" spans="1:4" ht="12.75">
      <c r="A4" s="232" t="s">
        <v>0</v>
      </c>
      <c r="B4" s="161"/>
      <c r="C4" s="1"/>
      <c r="D4" s="117"/>
    </row>
    <row r="5" spans="1:4" ht="12.75">
      <c r="A5" s="158" t="s">
        <v>1</v>
      </c>
      <c r="B5" s="159"/>
      <c r="C5" s="118">
        <v>0.38</v>
      </c>
      <c r="D5" s="35"/>
    </row>
    <row r="6" spans="1:4" ht="12.75">
      <c r="A6" s="160" t="s">
        <v>2</v>
      </c>
      <c r="B6" s="161"/>
      <c r="C6" s="119">
        <v>0.42</v>
      </c>
      <c r="D6" s="34"/>
    </row>
    <row r="7" spans="1:4" ht="12.75">
      <c r="A7" s="150">
        <v>21</v>
      </c>
      <c r="B7" s="151"/>
      <c r="C7" s="120">
        <v>1.69</v>
      </c>
      <c r="D7" s="18"/>
    </row>
    <row r="8" spans="1:4" ht="12.75">
      <c r="A8" s="144">
        <v>22</v>
      </c>
      <c r="B8" s="145"/>
      <c r="C8" s="121">
        <v>1.75</v>
      </c>
      <c r="D8" s="23"/>
    </row>
    <row r="9" spans="1:4" ht="12.75">
      <c r="A9" s="150">
        <v>23</v>
      </c>
      <c r="B9" s="151"/>
      <c r="C9" s="120">
        <v>1.83</v>
      </c>
      <c r="D9" s="18"/>
    </row>
    <row r="10" spans="1:4" ht="12.75">
      <c r="A10" s="144">
        <v>24</v>
      </c>
      <c r="B10" s="145"/>
      <c r="C10" s="121">
        <v>1.91</v>
      </c>
      <c r="D10" s="23"/>
    </row>
    <row r="11" spans="1:4" ht="12.75">
      <c r="A11" s="146">
        <v>25</v>
      </c>
      <c r="B11" s="147"/>
      <c r="C11" s="122">
        <v>1.99</v>
      </c>
      <c r="D11" s="28"/>
    </row>
    <row r="12" spans="1:4" ht="12.75">
      <c r="A12" s="148">
        <v>26</v>
      </c>
      <c r="B12" s="149"/>
      <c r="C12" s="123">
        <v>2.07</v>
      </c>
      <c r="D12" s="33"/>
    </row>
    <row r="13" spans="1:4" ht="12.75">
      <c r="A13" s="150">
        <v>27</v>
      </c>
      <c r="B13" s="151"/>
      <c r="C13" s="120">
        <v>2.16</v>
      </c>
      <c r="D13" s="18"/>
    </row>
    <row r="14" spans="1:4" ht="12.75">
      <c r="A14" s="144">
        <v>28</v>
      </c>
      <c r="B14" s="145"/>
      <c r="C14" s="121">
        <v>2.26</v>
      </c>
      <c r="D14" s="23"/>
    </row>
    <row r="15" spans="1:4" ht="12.75">
      <c r="A15" s="150">
        <v>29</v>
      </c>
      <c r="B15" s="151"/>
      <c r="C15" s="120">
        <v>2.35</v>
      </c>
      <c r="D15" s="18"/>
    </row>
    <row r="16" spans="1:4" ht="12.75">
      <c r="A16" s="144">
        <v>30</v>
      </c>
      <c r="B16" s="145"/>
      <c r="C16" s="121">
        <v>2.45</v>
      </c>
      <c r="D16" s="34"/>
    </row>
    <row r="17" spans="1:4" ht="12.75">
      <c r="A17" s="158">
        <v>31</v>
      </c>
      <c r="B17" s="159"/>
      <c r="C17" s="118">
        <v>2.56</v>
      </c>
      <c r="D17" s="35"/>
    </row>
    <row r="18" spans="1:4" ht="12.75">
      <c r="A18" s="144">
        <v>32</v>
      </c>
      <c r="B18" s="145"/>
      <c r="C18" s="121">
        <v>2.67</v>
      </c>
      <c r="D18" s="23"/>
    </row>
    <row r="19" spans="1:4" ht="12.75">
      <c r="A19" s="150">
        <v>33</v>
      </c>
      <c r="B19" s="151"/>
      <c r="C19" s="120">
        <v>2.78</v>
      </c>
      <c r="D19" s="18"/>
    </row>
    <row r="20" spans="1:4" ht="12.75">
      <c r="A20" s="144">
        <v>34</v>
      </c>
      <c r="B20" s="145"/>
      <c r="C20" s="121">
        <v>2.9</v>
      </c>
      <c r="D20" s="23"/>
    </row>
    <row r="21" spans="1:4" ht="12.75">
      <c r="A21" s="150">
        <v>35</v>
      </c>
      <c r="B21" s="151"/>
      <c r="C21" s="120">
        <v>3.03</v>
      </c>
      <c r="D21" s="28"/>
    </row>
    <row r="22" spans="1:4" ht="12.75">
      <c r="A22" s="148">
        <v>36</v>
      </c>
      <c r="B22" s="149"/>
      <c r="C22" s="123">
        <v>3.16</v>
      </c>
      <c r="D22" s="33"/>
    </row>
    <row r="23" spans="1:4" ht="12.75">
      <c r="A23" s="150">
        <v>37</v>
      </c>
      <c r="B23" s="151"/>
      <c r="C23" s="120">
        <v>3.29</v>
      </c>
      <c r="D23" s="18"/>
    </row>
    <row r="24" spans="1:4" ht="12.75">
      <c r="A24" s="144">
        <v>38</v>
      </c>
      <c r="B24" s="145"/>
      <c r="C24" s="121">
        <v>3.44</v>
      </c>
      <c r="D24" s="23"/>
    </row>
    <row r="25" spans="1:4" ht="12.75">
      <c r="A25" s="150">
        <v>39</v>
      </c>
      <c r="B25" s="151"/>
      <c r="C25" s="120">
        <v>3.58</v>
      </c>
      <c r="D25" s="18"/>
    </row>
    <row r="26" spans="1:4" ht="12.75">
      <c r="A26" s="160">
        <v>40</v>
      </c>
      <c r="B26" s="161"/>
      <c r="C26" s="119">
        <v>3.74</v>
      </c>
      <c r="D26" s="34"/>
    </row>
    <row r="27" spans="1:4" ht="12.75">
      <c r="A27" s="158">
        <v>41</v>
      </c>
      <c r="B27" s="159"/>
      <c r="C27" s="118">
        <v>3.9</v>
      </c>
      <c r="D27" s="35"/>
    </row>
    <row r="28" spans="1:4" ht="12.75">
      <c r="A28" s="144">
        <v>42</v>
      </c>
      <c r="B28" s="145"/>
      <c r="C28" s="121">
        <v>4.07</v>
      </c>
      <c r="D28" s="23"/>
    </row>
    <row r="29" spans="1:4" ht="12.75">
      <c r="A29" s="150">
        <v>43</v>
      </c>
      <c r="B29" s="151"/>
      <c r="C29" s="120">
        <v>4.25</v>
      </c>
      <c r="D29" s="18"/>
    </row>
    <row r="30" spans="1:4" ht="12.75">
      <c r="A30" s="144">
        <v>44</v>
      </c>
      <c r="B30" s="145"/>
      <c r="C30" s="121">
        <v>4.43</v>
      </c>
      <c r="D30" s="23"/>
    </row>
    <row r="31" spans="1:4" ht="12.75">
      <c r="A31" s="146">
        <v>45</v>
      </c>
      <c r="B31" s="147"/>
      <c r="C31" s="122">
        <v>4.63</v>
      </c>
      <c r="D31" s="28"/>
    </row>
    <row r="32" spans="1:4" ht="12.75">
      <c r="A32" s="148">
        <v>46</v>
      </c>
      <c r="B32" s="149"/>
      <c r="C32" s="123">
        <v>4.84</v>
      </c>
      <c r="D32" s="33"/>
    </row>
    <row r="33" spans="1:4" ht="12.75">
      <c r="A33" s="150">
        <v>47</v>
      </c>
      <c r="B33" s="151"/>
      <c r="C33" s="120">
        <v>5.06</v>
      </c>
      <c r="D33" s="18"/>
    </row>
    <row r="34" spans="1:4" ht="12.75">
      <c r="A34" s="144">
        <v>48</v>
      </c>
      <c r="B34" s="145"/>
      <c r="C34" s="121">
        <v>5.29</v>
      </c>
      <c r="D34" s="23"/>
    </row>
    <row r="35" spans="1:4" ht="12.75">
      <c r="A35" s="150">
        <v>49</v>
      </c>
      <c r="B35" s="151"/>
      <c r="C35" s="120">
        <v>5.53</v>
      </c>
      <c r="D35" s="18"/>
    </row>
    <row r="36" spans="1:4" ht="12.75">
      <c r="A36" s="160">
        <v>50</v>
      </c>
      <c r="B36" s="161"/>
      <c r="C36" s="119">
        <v>5.79</v>
      </c>
      <c r="D36" s="34"/>
    </row>
    <row r="37" spans="1:4" ht="12.75">
      <c r="A37" s="158">
        <v>51</v>
      </c>
      <c r="B37" s="159"/>
      <c r="C37" s="118">
        <v>6.07</v>
      </c>
      <c r="D37" s="35"/>
    </row>
    <row r="38" spans="1:4" ht="12.75">
      <c r="A38" s="144">
        <v>52</v>
      </c>
      <c r="B38" s="145"/>
      <c r="C38" s="121">
        <v>6.36</v>
      </c>
      <c r="D38" s="23"/>
    </row>
    <row r="39" spans="1:4" ht="12.75">
      <c r="A39" s="150">
        <v>53</v>
      </c>
      <c r="B39" s="151"/>
      <c r="C39" s="120">
        <v>6.67</v>
      </c>
      <c r="D39" s="18"/>
    </row>
    <row r="40" spans="1:4" ht="12.75">
      <c r="A40" s="144">
        <v>54</v>
      </c>
      <c r="B40" s="145"/>
      <c r="C40" s="121">
        <v>7</v>
      </c>
      <c r="D40" s="23"/>
    </row>
    <row r="41" spans="1:4" ht="12.75">
      <c r="A41" s="146">
        <v>55</v>
      </c>
      <c r="B41" s="147"/>
      <c r="C41" s="122">
        <v>7.35</v>
      </c>
      <c r="D41" s="28"/>
    </row>
    <row r="42" spans="1:4" ht="12.75">
      <c r="A42" s="148">
        <v>56</v>
      </c>
      <c r="B42" s="149"/>
      <c r="C42" s="123">
        <v>7.73</v>
      </c>
      <c r="D42" s="33"/>
    </row>
    <row r="43" spans="1:4" ht="12.75">
      <c r="A43" s="150">
        <v>57</v>
      </c>
      <c r="B43" s="151"/>
      <c r="C43" s="120">
        <v>8.13</v>
      </c>
      <c r="D43" s="18"/>
    </row>
    <row r="44" spans="1:4" ht="12.75">
      <c r="A44" s="144">
        <v>58</v>
      </c>
      <c r="B44" s="145"/>
      <c r="C44" s="121">
        <v>8.56</v>
      </c>
      <c r="D44" s="23"/>
    </row>
    <row r="45" spans="1:4" ht="12.75">
      <c r="A45" s="150">
        <v>59</v>
      </c>
      <c r="B45" s="151"/>
      <c r="C45" s="120">
        <v>9.02</v>
      </c>
      <c r="D45" s="18"/>
    </row>
    <row r="46" spans="1:4" ht="12.75">
      <c r="A46" s="144">
        <v>60</v>
      </c>
      <c r="B46" s="145"/>
      <c r="C46" s="121">
        <v>9.51</v>
      </c>
      <c r="D46" s="34"/>
    </row>
    <row r="47" spans="1:4" ht="12.75">
      <c r="A47" s="158">
        <v>61</v>
      </c>
      <c r="B47" s="159"/>
      <c r="C47" s="118">
        <v>10.05</v>
      </c>
      <c r="D47" s="35"/>
    </row>
    <row r="48" spans="1:4" ht="12.75">
      <c r="A48" s="144">
        <v>62</v>
      </c>
      <c r="B48" s="145"/>
      <c r="C48" s="121">
        <v>10.63</v>
      </c>
      <c r="D48" s="23"/>
    </row>
    <row r="49" spans="1:4" ht="12.75">
      <c r="A49" s="150">
        <v>63</v>
      </c>
      <c r="B49" s="151"/>
      <c r="C49" s="120">
        <v>11.26</v>
      </c>
      <c r="D49" s="18"/>
    </row>
    <row r="50" spans="1:4" ht="12.75">
      <c r="A50" s="144">
        <v>64</v>
      </c>
      <c r="B50" s="145"/>
      <c r="C50" s="121">
        <v>11.94</v>
      </c>
      <c r="D50" s="23"/>
    </row>
    <row r="51" spans="1:4" ht="12.75">
      <c r="A51" s="146">
        <v>65</v>
      </c>
      <c r="B51" s="147"/>
      <c r="C51" s="122">
        <v>12.68</v>
      </c>
      <c r="D51" s="28"/>
    </row>
    <row r="52" spans="1:4" ht="12.75">
      <c r="A52" s="263" t="s">
        <v>6</v>
      </c>
      <c r="B52" s="264"/>
      <c r="C52" s="264"/>
      <c r="D52" s="269"/>
    </row>
    <row r="53" spans="1:4" ht="13.5" thickBot="1">
      <c r="A53" s="270"/>
      <c r="B53" s="271"/>
      <c r="C53" s="271"/>
      <c r="D53" s="272"/>
    </row>
    <row r="54" spans="1:4" ht="12.75">
      <c r="A54" s="273" t="s">
        <v>77</v>
      </c>
      <c r="B54" s="274"/>
      <c r="C54" s="274"/>
      <c r="D54" s="275"/>
    </row>
    <row r="55" spans="1:4" ht="13.5" thickBot="1">
      <c r="A55" s="276" t="s">
        <v>78</v>
      </c>
      <c r="B55" s="277"/>
      <c r="C55" s="277"/>
      <c r="D55" s="278"/>
    </row>
  </sheetData>
  <sheetProtection/>
  <mergeCells count="54">
    <mergeCell ref="A1:D1"/>
    <mergeCell ref="A2:D2"/>
    <mergeCell ref="C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D53"/>
    <mergeCell ref="A54:D54"/>
    <mergeCell ref="A55:D55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2" width="10.7109375" style="0" customWidth="1"/>
    <col min="3" max="4" width="20.7109375" style="0" customWidth="1"/>
  </cols>
  <sheetData>
    <row r="1" spans="1:6" ht="22.5" customHeight="1">
      <c r="A1" s="152" t="s">
        <v>80</v>
      </c>
      <c r="B1" s="153"/>
      <c r="C1" s="153"/>
      <c r="D1" s="154"/>
      <c r="E1" s="2"/>
      <c r="F1" s="3"/>
    </row>
    <row r="2" spans="1:6" ht="22.5" customHeight="1">
      <c r="A2" s="155" t="s">
        <v>10</v>
      </c>
      <c r="B2" s="156"/>
      <c r="C2" s="156"/>
      <c r="D2" s="157"/>
      <c r="E2" s="2"/>
      <c r="F2" s="3"/>
    </row>
    <row r="3" spans="1:6" ht="12" customHeight="1">
      <c r="A3" s="43"/>
      <c r="B3" s="44"/>
      <c r="C3" s="149" t="s">
        <v>76</v>
      </c>
      <c r="D3" s="279"/>
      <c r="E3" s="2"/>
      <c r="F3" s="3"/>
    </row>
    <row r="4" spans="1:4" ht="12.75">
      <c r="A4" s="232" t="s">
        <v>0</v>
      </c>
      <c r="B4" s="161"/>
      <c r="C4" s="1"/>
      <c r="D4" s="117"/>
    </row>
    <row r="5" spans="1:4" ht="12.75">
      <c r="A5" s="158" t="s">
        <v>1</v>
      </c>
      <c r="B5" s="159"/>
      <c r="C5" s="118">
        <v>0.56</v>
      </c>
      <c r="D5" s="35"/>
    </row>
    <row r="6" spans="1:4" ht="12.75">
      <c r="A6" s="160" t="s">
        <v>2</v>
      </c>
      <c r="B6" s="161"/>
      <c r="C6" s="119">
        <v>0.29</v>
      </c>
      <c r="D6" s="34"/>
    </row>
    <row r="7" spans="1:4" ht="12.75">
      <c r="A7" s="150">
        <v>21</v>
      </c>
      <c r="B7" s="151"/>
      <c r="C7" s="120">
        <v>1.45</v>
      </c>
      <c r="D7" s="18"/>
    </row>
    <row r="8" spans="1:4" ht="12.75">
      <c r="A8" s="144">
        <v>22</v>
      </c>
      <c r="B8" s="145"/>
      <c r="C8" s="121">
        <v>1.5</v>
      </c>
      <c r="D8" s="23"/>
    </row>
    <row r="9" spans="1:4" ht="12.75">
      <c r="A9" s="150">
        <v>23</v>
      </c>
      <c r="B9" s="151"/>
      <c r="C9" s="120">
        <v>1.57</v>
      </c>
      <c r="D9" s="18"/>
    </row>
    <row r="10" spans="1:4" ht="12.75">
      <c r="A10" s="144">
        <v>24</v>
      </c>
      <c r="B10" s="145"/>
      <c r="C10" s="121">
        <v>1.63</v>
      </c>
      <c r="D10" s="23"/>
    </row>
    <row r="11" spans="1:4" ht="12.75">
      <c r="A11" s="146">
        <v>25</v>
      </c>
      <c r="B11" s="147"/>
      <c r="C11" s="122">
        <v>1.7</v>
      </c>
      <c r="D11" s="28"/>
    </row>
    <row r="12" spans="1:4" ht="12.75">
      <c r="A12" s="148">
        <v>26</v>
      </c>
      <c r="B12" s="149"/>
      <c r="C12" s="123">
        <v>1.77</v>
      </c>
      <c r="D12" s="33"/>
    </row>
    <row r="13" spans="1:4" ht="12.75">
      <c r="A13" s="150">
        <v>27</v>
      </c>
      <c r="B13" s="151"/>
      <c r="C13" s="120">
        <v>1.84</v>
      </c>
      <c r="D13" s="18"/>
    </row>
    <row r="14" spans="1:4" ht="12.75">
      <c r="A14" s="144">
        <v>28</v>
      </c>
      <c r="B14" s="145"/>
      <c r="C14" s="121">
        <v>1.92</v>
      </c>
      <c r="D14" s="23"/>
    </row>
    <row r="15" spans="1:4" ht="12.75">
      <c r="A15" s="150">
        <v>29</v>
      </c>
      <c r="B15" s="151"/>
      <c r="C15" s="120">
        <v>2.01</v>
      </c>
      <c r="D15" s="18"/>
    </row>
    <row r="16" spans="1:4" ht="12.75">
      <c r="A16" s="144">
        <v>30</v>
      </c>
      <c r="B16" s="145"/>
      <c r="C16" s="121">
        <v>2.09</v>
      </c>
      <c r="D16" s="34"/>
    </row>
    <row r="17" spans="1:4" ht="12.75">
      <c r="A17" s="158">
        <v>31</v>
      </c>
      <c r="B17" s="159"/>
      <c r="C17" s="118">
        <v>2.18</v>
      </c>
      <c r="D17" s="35"/>
    </row>
    <row r="18" spans="1:4" ht="12.75">
      <c r="A18" s="144">
        <v>32</v>
      </c>
      <c r="B18" s="145"/>
      <c r="C18" s="121">
        <v>2.27</v>
      </c>
      <c r="D18" s="23"/>
    </row>
    <row r="19" spans="1:4" ht="12.75">
      <c r="A19" s="150">
        <v>33</v>
      </c>
      <c r="B19" s="151"/>
      <c r="C19" s="120">
        <v>2.37</v>
      </c>
      <c r="D19" s="18"/>
    </row>
    <row r="20" spans="1:4" ht="12.75">
      <c r="A20" s="144">
        <v>34</v>
      </c>
      <c r="B20" s="145"/>
      <c r="C20" s="121">
        <v>2.47</v>
      </c>
      <c r="D20" s="23"/>
    </row>
    <row r="21" spans="1:4" ht="12.75">
      <c r="A21" s="150">
        <v>35</v>
      </c>
      <c r="B21" s="151"/>
      <c r="C21" s="120">
        <v>2.58</v>
      </c>
      <c r="D21" s="28"/>
    </row>
    <row r="22" spans="1:4" ht="12.75">
      <c r="A22" s="148">
        <v>36</v>
      </c>
      <c r="B22" s="149"/>
      <c r="C22" s="123">
        <v>2.69</v>
      </c>
      <c r="D22" s="33"/>
    </row>
    <row r="23" spans="1:4" ht="12.75">
      <c r="A23" s="150">
        <v>37</v>
      </c>
      <c r="B23" s="151"/>
      <c r="C23" s="120">
        <v>2.81</v>
      </c>
      <c r="D23" s="18"/>
    </row>
    <row r="24" spans="1:4" ht="12.75">
      <c r="A24" s="144">
        <v>38</v>
      </c>
      <c r="B24" s="145"/>
      <c r="C24" s="121">
        <v>2.93</v>
      </c>
      <c r="D24" s="23"/>
    </row>
    <row r="25" spans="1:4" ht="12.75">
      <c r="A25" s="150">
        <v>39</v>
      </c>
      <c r="B25" s="151"/>
      <c r="C25" s="120">
        <v>3.05</v>
      </c>
      <c r="D25" s="18"/>
    </row>
    <row r="26" spans="1:4" ht="12.75">
      <c r="A26" s="160">
        <v>40</v>
      </c>
      <c r="B26" s="161"/>
      <c r="C26" s="119">
        <v>3.18</v>
      </c>
      <c r="D26" s="34"/>
    </row>
    <row r="27" spans="1:4" ht="12.75">
      <c r="A27" s="158">
        <v>41</v>
      </c>
      <c r="B27" s="159"/>
      <c r="C27" s="118">
        <v>3.32</v>
      </c>
      <c r="D27" s="35"/>
    </row>
    <row r="28" spans="1:4" ht="12.75">
      <c r="A28" s="144">
        <v>42</v>
      </c>
      <c r="B28" s="145"/>
      <c r="C28" s="121">
        <v>3.47</v>
      </c>
      <c r="D28" s="23"/>
    </row>
    <row r="29" spans="1:4" ht="12.75">
      <c r="A29" s="150">
        <v>43</v>
      </c>
      <c r="B29" s="151"/>
      <c r="C29" s="120">
        <v>3.62</v>
      </c>
      <c r="D29" s="18"/>
    </row>
    <row r="30" spans="1:4" ht="12.75">
      <c r="A30" s="144">
        <v>44</v>
      </c>
      <c r="B30" s="145"/>
      <c r="C30" s="121">
        <v>3.78</v>
      </c>
      <c r="D30" s="23"/>
    </row>
    <row r="31" spans="1:4" ht="12.75">
      <c r="A31" s="146">
        <v>45</v>
      </c>
      <c r="B31" s="147"/>
      <c r="C31" s="122">
        <v>3.95</v>
      </c>
      <c r="D31" s="28"/>
    </row>
    <row r="32" spans="1:4" ht="12.75">
      <c r="A32" s="148">
        <v>46</v>
      </c>
      <c r="B32" s="149"/>
      <c r="C32" s="123">
        <v>4.12</v>
      </c>
      <c r="D32" s="33"/>
    </row>
    <row r="33" spans="1:4" ht="12.75">
      <c r="A33" s="150">
        <v>47</v>
      </c>
      <c r="B33" s="151"/>
      <c r="C33" s="120">
        <v>4.31</v>
      </c>
      <c r="D33" s="18"/>
    </row>
    <row r="34" spans="1:4" ht="12.75">
      <c r="A34" s="144">
        <v>48</v>
      </c>
      <c r="B34" s="145"/>
      <c r="C34" s="121">
        <v>4.51</v>
      </c>
      <c r="D34" s="23"/>
    </row>
    <row r="35" spans="1:4" ht="12.75">
      <c r="A35" s="150">
        <v>49</v>
      </c>
      <c r="B35" s="151"/>
      <c r="C35" s="120">
        <v>4.71</v>
      </c>
      <c r="D35" s="18"/>
    </row>
    <row r="36" spans="1:4" ht="12.75">
      <c r="A36" s="160">
        <v>50</v>
      </c>
      <c r="B36" s="161"/>
      <c r="C36" s="119">
        <v>4.93</v>
      </c>
      <c r="D36" s="34"/>
    </row>
    <row r="37" spans="1:4" ht="12.75">
      <c r="A37" s="158">
        <v>51</v>
      </c>
      <c r="B37" s="159"/>
      <c r="C37" s="118">
        <v>5.17</v>
      </c>
      <c r="D37" s="35"/>
    </row>
    <row r="38" spans="1:4" ht="12.75">
      <c r="A38" s="144">
        <v>52</v>
      </c>
      <c r="B38" s="145"/>
      <c r="C38" s="121">
        <v>5.41</v>
      </c>
      <c r="D38" s="23"/>
    </row>
    <row r="39" spans="1:4" ht="12.75">
      <c r="A39" s="150">
        <v>53</v>
      </c>
      <c r="B39" s="151"/>
      <c r="C39" s="120">
        <v>5.68</v>
      </c>
      <c r="D39" s="18"/>
    </row>
    <row r="40" spans="1:4" ht="12.75">
      <c r="A40" s="144">
        <v>54</v>
      </c>
      <c r="B40" s="145"/>
      <c r="C40" s="121">
        <v>5.96</v>
      </c>
      <c r="D40" s="23"/>
    </row>
    <row r="41" spans="1:4" ht="12.75">
      <c r="A41" s="146">
        <v>55</v>
      </c>
      <c r="B41" s="147"/>
      <c r="C41" s="122">
        <v>6.25</v>
      </c>
      <c r="D41" s="28"/>
    </row>
    <row r="42" spans="1:4" ht="12.75">
      <c r="A42" s="148">
        <v>56</v>
      </c>
      <c r="B42" s="149"/>
      <c r="C42" s="123">
        <v>6.57</v>
      </c>
      <c r="D42" s="33"/>
    </row>
    <row r="43" spans="1:4" ht="12.75">
      <c r="A43" s="150">
        <v>57</v>
      </c>
      <c r="B43" s="151"/>
      <c r="C43" s="120">
        <v>6.91</v>
      </c>
      <c r="D43" s="18"/>
    </row>
    <row r="44" spans="1:4" ht="12.75">
      <c r="A44" s="144">
        <v>58</v>
      </c>
      <c r="B44" s="145"/>
      <c r="C44" s="121">
        <v>7.28</v>
      </c>
      <c r="D44" s="23"/>
    </row>
    <row r="45" spans="1:4" ht="12.75">
      <c r="A45" s="150">
        <v>59</v>
      </c>
      <c r="B45" s="151"/>
      <c r="C45" s="120">
        <v>7.67</v>
      </c>
      <c r="D45" s="18"/>
    </row>
    <row r="46" spans="1:4" ht="12.75">
      <c r="A46" s="144">
        <v>60</v>
      </c>
      <c r="B46" s="145"/>
      <c r="C46" s="121">
        <v>8.09</v>
      </c>
      <c r="D46" s="34"/>
    </row>
    <row r="47" spans="1:4" ht="12.75">
      <c r="A47" s="158">
        <v>61</v>
      </c>
      <c r="B47" s="159"/>
      <c r="C47" s="118">
        <v>8.55</v>
      </c>
      <c r="D47" s="35"/>
    </row>
    <row r="48" spans="1:4" ht="12.75">
      <c r="A48" s="144">
        <v>62</v>
      </c>
      <c r="B48" s="145"/>
      <c r="C48" s="121">
        <v>9.04</v>
      </c>
      <c r="D48" s="23"/>
    </row>
    <row r="49" spans="1:4" ht="12.75">
      <c r="A49" s="150">
        <v>63</v>
      </c>
      <c r="B49" s="151"/>
      <c r="C49" s="120">
        <v>9.58</v>
      </c>
      <c r="D49" s="18"/>
    </row>
    <row r="50" spans="1:4" ht="12.75">
      <c r="A50" s="144">
        <v>64</v>
      </c>
      <c r="B50" s="145"/>
      <c r="C50" s="121">
        <v>10.16</v>
      </c>
      <c r="D50" s="23"/>
    </row>
    <row r="51" spans="1:4" ht="12.75">
      <c r="A51" s="146">
        <v>65</v>
      </c>
      <c r="B51" s="147"/>
      <c r="C51" s="122">
        <v>10.79</v>
      </c>
      <c r="D51" s="28"/>
    </row>
    <row r="52" spans="1:4" ht="12.75">
      <c r="A52" s="263" t="s">
        <v>6</v>
      </c>
      <c r="B52" s="264"/>
      <c r="C52" s="264"/>
      <c r="D52" s="269"/>
    </row>
    <row r="53" spans="1:4" ht="13.5" thickBot="1">
      <c r="A53" s="270"/>
      <c r="B53" s="271"/>
      <c r="C53" s="271"/>
      <c r="D53" s="272"/>
    </row>
    <row r="54" spans="1:4" ht="12.75">
      <c r="A54" s="273" t="s">
        <v>77</v>
      </c>
      <c r="B54" s="274"/>
      <c r="C54" s="274"/>
      <c r="D54" s="275"/>
    </row>
    <row r="55" spans="1:4" ht="13.5" thickBot="1">
      <c r="A55" s="276" t="s">
        <v>78</v>
      </c>
      <c r="B55" s="277"/>
      <c r="C55" s="277"/>
      <c r="D55" s="278"/>
    </row>
  </sheetData>
  <sheetProtection/>
  <mergeCells count="54">
    <mergeCell ref="A1:D1"/>
    <mergeCell ref="A2:D2"/>
    <mergeCell ref="C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D53"/>
    <mergeCell ref="A54:D54"/>
    <mergeCell ref="A55:D55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10.7109375" style="0" customWidth="1"/>
    <col min="3" max="4" width="20.7109375" style="0" customWidth="1"/>
  </cols>
  <sheetData>
    <row r="1" spans="1:6" ht="22.5" customHeight="1">
      <c r="A1" s="152" t="s">
        <v>81</v>
      </c>
      <c r="B1" s="153"/>
      <c r="C1" s="153"/>
      <c r="D1" s="154"/>
      <c r="E1" s="2"/>
      <c r="F1" s="3"/>
    </row>
    <row r="2" spans="1:6" ht="22.5" customHeight="1">
      <c r="A2" s="155" t="s">
        <v>10</v>
      </c>
      <c r="B2" s="156"/>
      <c r="C2" s="156"/>
      <c r="D2" s="157"/>
      <c r="E2" s="2"/>
      <c r="F2" s="3"/>
    </row>
    <row r="3" spans="1:6" ht="12" customHeight="1">
      <c r="A3" s="43"/>
      <c r="B3" s="44"/>
      <c r="C3" s="149" t="s">
        <v>76</v>
      </c>
      <c r="D3" s="279"/>
      <c r="E3" s="2"/>
      <c r="F3" s="3"/>
    </row>
    <row r="4" spans="1:4" ht="12.75">
      <c r="A4" s="232" t="s">
        <v>0</v>
      </c>
      <c r="B4" s="161"/>
      <c r="C4" s="1"/>
      <c r="D4" s="117"/>
    </row>
    <row r="5" spans="1:4" ht="12.75">
      <c r="A5" s="158" t="s">
        <v>1</v>
      </c>
      <c r="B5" s="159"/>
      <c r="C5" s="118">
        <v>0.14</v>
      </c>
      <c r="D5" s="35"/>
    </row>
    <row r="6" spans="1:4" ht="12.75">
      <c r="A6" s="160" t="s">
        <v>2</v>
      </c>
      <c r="B6" s="161"/>
      <c r="C6" s="119">
        <v>0.14</v>
      </c>
      <c r="D6" s="34"/>
    </row>
    <row r="7" spans="1:4" ht="12.75">
      <c r="A7" s="150">
        <v>21</v>
      </c>
      <c r="B7" s="151"/>
      <c r="C7" s="120">
        <v>0.53</v>
      </c>
      <c r="D7" s="18"/>
    </row>
    <row r="8" spans="1:4" ht="12.75">
      <c r="A8" s="144">
        <v>22</v>
      </c>
      <c r="B8" s="145"/>
      <c r="C8" s="121">
        <v>0.55</v>
      </c>
      <c r="D8" s="23"/>
    </row>
    <row r="9" spans="1:4" ht="12.75">
      <c r="A9" s="150">
        <v>23</v>
      </c>
      <c r="B9" s="151"/>
      <c r="C9" s="120">
        <v>0.57</v>
      </c>
      <c r="D9" s="18"/>
    </row>
    <row r="10" spans="1:4" ht="12.75">
      <c r="A10" s="144">
        <v>24</v>
      </c>
      <c r="B10" s="145"/>
      <c r="C10" s="121">
        <v>0.59</v>
      </c>
      <c r="D10" s="23"/>
    </row>
    <row r="11" spans="1:4" ht="12.75">
      <c r="A11" s="146">
        <v>25</v>
      </c>
      <c r="B11" s="147"/>
      <c r="C11" s="122">
        <v>0.61</v>
      </c>
      <c r="D11" s="28"/>
    </row>
    <row r="12" spans="1:4" ht="12.75">
      <c r="A12" s="148">
        <v>26</v>
      </c>
      <c r="B12" s="149"/>
      <c r="C12" s="123">
        <v>0.63</v>
      </c>
      <c r="D12" s="33"/>
    </row>
    <row r="13" spans="1:4" ht="12.75">
      <c r="A13" s="150">
        <v>27</v>
      </c>
      <c r="B13" s="151"/>
      <c r="C13" s="120">
        <v>0.65</v>
      </c>
      <c r="D13" s="18"/>
    </row>
    <row r="14" spans="1:4" ht="12.75">
      <c r="A14" s="144">
        <v>28</v>
      </c>
      <c r="B14" s="145"/>
      <c r="C14" s="121">
        <v>0.67</v>
      </c>
      <c r="D14" s="23"/>
    </row>
    <row r="15" spans="1:4" ht="12.75">
      <c r="A15" s="150">
        <v>29</v>
      </c>
      <c r="B15" s="151"/>
      <c r="C15" s="120">
        <v>0.7</v>
      </c>
      <c r="D15" s="18"/>
    </row>
    <row r="16" spans="1:4" ht="12.75">
      <c r="A16" s="144">
        <v>30</v>
      </c>
      <c r="B16" s="145"/>
      <c r="C16" s="121">
        <v>0.73</v>
      </c>
      <c r="D16" s="34"/>
    </row>
    <row r="17" spans="1:4" ht="12.75">
      <c r="A17" s="158">
        <v>31</v>
      </c>
      <c r="B17" s="159"/>
      <c r="C17" s="118">
        <v>0.76</v>
      </c>
      <c r="D17" s="35"/>
    </row>
    <row r="18" spans="1:4" ht="12.75">
      <c r="A18" s="144">
        <v>32</v>
      </c>
      <c r="B18" s="145"/>
      <c r="C18" s="121">
        <v>0.79</v>
      </c>
      <c r="D18" s="23"/>
    </row>
    <row r="19" spans="1:4" ht="12.75">
      <c r="A19" s="150">
        <v>33</v>
      </c>
      <c r="B19" s="151"/>
      <c r="C19" s="120">
        <v>0.82</v>
      </c>
      <c r="D19" s="18"/>
    </row>
    <row r="20" spans="1:4" ht="12.75">
      <c r="A20" s="144">
        <v>34</v>
      </c>
      <c r="B20" s="145"/>
      <c r="C20" s="121">
        <v>0.85</v>
      </c>
      <c r="D20" s="23"/>
    </row>
    <row r="21" spans="1:4" ht="12.75">
      <c r="A21" s="150">
        <v>35</v>
      </c>
      <c r="B21" s="151"/>
      <c r="C21" s="120">
        <v>0.89</v>
      </c>
      <c r="D21" s="28"/>
    </row>
    <row r="22" spans="1:4" ht="12.75">
      <c r="A22" s="148">
        <v>36</v>
      </c>
      <c r="B22" s="149"/>
      <c r="C22" s="123">
        <v>0.93</v>
      </c>
      <c r="D22" s="33"/>
    </row>
    <row r="23" spans="1:4" ht="12.75">
      <c r="A23" s="150">
        <v>37</v>
      </c>
      <c r="B23" s="151"/>
      <c r="C23" s="120">
        <v>0.97</v>
      </c>
      <c r="D23" s="18"/>
    </row>
    <row r="24" spans="1:4" ht="12.75">
      <c r="A24" s="144">
        <v>38</v>
      </c>
      <c r="B24" s="145"/>
      <c r="C24" s="121">
        <v>1.01</v>
      </c>
      <c r="D24" s="23"/>
    </row>
    <row r="25" spans="1:4" ht="12.75">
      <c r="A25" s="150">
        <v>39</v>
      </c>
      <c r="B25" s="151"/>
      <c r="C25" s="120">
        <v>1.05</v>
      </c>
      <c r="D25" s="18"/>
    </row>
    <row r="26" spans="1:4" ht="12.75">
      <c r="A26" s="160">
        <v>40</v>
      </c>
      <c r="B26" s="161"/>
      <c r="C26" s="119">
        <v>1.09</v>
      </c>
      <c r="D26" s="34"/>
    </row>
    <row r="27" spans="1:4" ht="12.75">
      <c r="A27" s="158">
        <v>41</v>
      </c>
      <c r="B27" s="159"/>
      <c r="C27" s="118">
        <v>1.14</v>
      </c>
      <c r="D27" s="35"/>
    </row>
    <row r="28" spans="1:4" ht="12.75">
      <c r="A28" s="144">
        <v>42</v>
      </c>
      <c r="B28" s="145"/>
      <c r="C28" s="121">
        <v>1.19</v>
      </c>
      <c r="D28" s="23"/>
    </row>
    <row r="29" spans="1:4" ht="12.75">
      <c r="A29" s="150">
        <v>43</v>
      </c>
      <c r="B29" s="151"/>
      <c r="C29" s="120">
        <v>1.24</v>
      </c>
      <c r="D29" s="18"/>
    </row>
    <row r="30" spans="1:4" ht="12.75">
      <c r="A30" s="144">
        <v>44</v>
      </c>
      <c r="B30" s="145"/>
      <c r="C30" s="121">
        <v>1.29</v>
      </c>
      <c r="D30" s="23"/>
    </row>
    <row r="31" spans="1:4" ht="12.75">
      <c r="A31" s="146">
        <v>45</v>
      </c>
      <c r="B31" s="147"/>
      <c r="C31" s="122">
        <v>1.35</v>
      </c>
      <c r="D31" s="28"/>
    </row>
    <row r="32" spans="1:4" ht="12.75">
      <c r="A32" s="148">
        <v>46</v>
      </c>
      <c r="B32" s="149"/>
      <c r="C32" s="123">
        <v>1.41</v>
      </c>
      <c r="D32" s="33"/>
    </row>
    <row r="33" spans="1:4" ht="12.75">
      <c r="A33" s="150">
        <v>47</v>
      </c>
      <c r="B33" s="151"/>
      <c r="C33" s="120">
        <v>1.47</v>
      </c>
      <c r="D33" s="18"/>
    </row>
    <row r="34" spans="1:4" ht="12.75">
      <c r="A34" s="144">
        <v>48</v>
      </c>
      <c r="B34" s="145"/>
      <c r="C34" s="121">
        <v>1.54</v>
      </c>
      <c r="D34" s="23"/>
    </row>
    <row r="35" spans="1:4" ht="12.75">
      <c r="A35" s="150">
        <v>49</v>
      </c>
      <c r="B35" s="151"/>
      <c r="C35" s="120">
        <v>1.61</v>
      </c>
      <c r="D35" s="18"/>
    </row>
    <row r="36" spans="1:4" ht="12.75">
      <c r="A36" s="160">
        <v>50</v>
      </c>
      <c r="B36" s="161"/>
      <c r="C36" s="119">
        <v>1.68</v>
      </c>
      <c r="D36" s="34"/>
    </row>
    <row r="37" spans="1:4" ht="12.75">
      <c r="A37" s="158">
        <v>51</v>
      </c>
      <c r="B37" s="159"/>
      <c r="C37" s="118">
        <v>1.76</v>
      </c>
      <c r="D37" s="35"/>
    </row>
    <row r="38" spans="1:4" ht="12.75">
      <c r="A38" s="144">
        <v>52</v>
      </c>
      <c r="B38" s="145"/>
      <c r="C38" s="121">
        <v>1.84</v>
      </c>
      <c r="D38" s="23"/>
    </row>
    <row r="39" spans="1:4" ht="12.75">
      <c r="A39" s="150">
        <v>53</v>
      </c>
      <c r="B39" s="151"/>
      <c r="C39" s="120">
        <v>1.93</v>
      </c>
      <c r="D39" s="18"/>
    </row>
    <row r="40" spans="1:4" ht="12.75">
      <c r="A40" s="144">
        <v>54</v>
      </c>
      <c r="B40" s="145"/>
      <c r="C40" s="121">
        <v>2.03</v>
      </c>
      <c r="D40" s="23"/>
    </row>
    <row r="41" spans="1:4" ht="12.75">
      <c r="A41" s="146">
        <v>55</v>
      </c>
      <c r="B41" s="147"/>
      <c r="C41" s="122">
        <v>2.13</v>
      </c>
      <c r="D41" s="28"/>
    </row>
    <row r="42" spans="1:4" ht="12.75">
      <c r="A42" s="148">
        <v>56</v>
      </c>
      <c r="B42" s="149"/>
      <c r="C42" s="123">
        <v>2.23</v>
      </c>
      <c r="D42" s="33"/>
    </row>
    <row r="43" spans="1:4" ht="12.75">
      <c r="A43" s="150">
        <v>57</v>
      </c>
      <c r="B43" s="151"/>
      <c r="C43" s="120">
        <v>2.35</v>
      </c>
      <c r="D43" s="18"/>
    </row>
    <row r="44" spans="1:4" ht="12.75">
      <c r="A44" s="144">
        <v>58</v>
      </c>
      <c r="B44" s="145"/>
      <c r="C44" s="121">
        <v>2.47</v>
      </c>
      <c r="D44" s="23"/>
    </row>
    <row r="45" spans="1:4" ht="12.75">
      <c r="A45" s="150">
        <v>59</v>
      </c>
      <c r="B45" s="151"/>
      <c r="C45" s="120">
        <v>2.6</v>
      </c>
      <c r="D45" s="18"/>
    </row>
    <row r="46" spans="1:4" ht="12.75">
      <c r="A46" s="144">
        <v>60</v>
      </c>
      <c r="B46" s="145"/>
      <c r="C46" s="121">
        <v>2.74</v>
      </c>
      <c r="D46" s="34"/>
    </row>
    <row r="47" spans="1:4" ht="12.75">
      <c r="A47" s="158">
        <v>61</v>
      </c>
      <c r="B47" s="159"/>
      <c r="C47" s="118">
        <v>2.89</v>
      </c>
      <c r="D47" s="35"/>
    </row>
    <row r="48" spans="1:4" ht="12.75">
      <c r="A48" s="144">
        <v>62</v>
      </c>
      <c r="B48" s="145"/>
      <c r="C48" s="121">
        <v>3.05</v>
      </c>
      <c r="D48" s="23"/>
    </row>
    <row r="49" spans="1:4" ht="12.75">
      <c r="A49" s="150">
        <v>63</v>
      </c>
      <c r="B49" s="151"/>
      <c r="C49" s="120">
        <v>3.23</v>
      </c>
      <c r="D49" s="18"/>
    </row>
    <row r="50" spans="1:4" ht="12.75">
      <c r="A50" s="144">
        <v>64</v>
      </c>
      <c r="B50" s="145"/>
      <c r="C50" s="121">
        <v>3.42</v>
      </c>
      <c r="D50" s="23"/>
    </row>
    <row r="51" spans="1:4" ht="12.75">
      <c r="A51" s="146">
        <v>65</v>
      </c>
      <c r="B51" s="147"/>
      <c r="C51" s="122">
        <v>3.63</v>
      </c>
      <c r="D51" s="28"/>
    </row>
    <row r="52" spans="1:4" ht="12.75">
      <c r="A52" s="263" t="s">
        <v>6</v>
      </c>
      <c r="B52" s="264"/>
      <c r="C52" s="264"/>
      <c r="D52" s="269"/>
    </row>
    <row r="53" spans="1:4" ht="13.5" thickBot="1">
      <c r="A53" s="270"/>
      <c r="B53" s="271"/>
      <c r="C53" s="271"/>
      <c r="D53" s="272"/>
    </row>
    <row r="54" spans="1:4" ht="12.75">
      <c r="A54" s="273" t="s">
        <v>77</v>
      </c>
      <c r="B54" s="274"/>
      <c r="C54" s="274"/>
      <c r="D54" s="275"/>
    </row>
    <row r="55" spans="1:4" ht="13.5" thickBot="1">
      <c r="A55" s="276" t="s">
        <v>78</v>
      </c>
      <c r="B55" s="277"/>
      <c r="C55" s="277"/>
      <c r="D55" s="278"/>
    </row>
  </sheetData>
  <sheetProtection/>
  <mergeCells count="54">
    <mergeCell ref="A1:D1"/>
    <mergeCell ref="A2:D2"/>
    <mergeCell ref="C3:D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D53"/>
    <mergeCell ref="A54:D54"/>
    <mergeCell ref="A55:D5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6" width="3.7109375" style="0" customWidth="1"/>
  </cols>
  <sheetData>
    <row r="1" spans="1:8" ht="14.25" customHeight="1">
      <c r="A1" s="152" t="s">
        <v>8</v>
      </c>
      <c r="B1" s="153"/>
      <c r="C1" s="153"/>
      <c r="D1" s="153"/>
      <c r="E1" s="153"/>
      <c r="F1" s="178"/>
      <c r="G1" s="2"/>
      <c r="H1" s="3"/>
    </row>
    <row r="2" spans="1:8" ht="14.25" customHeight="1">
      <c r="A2" s="155" t="s">
        <v>12</v>
      </c>
      <c r="B2" s="165"/>
      <c r="C2" s="165"/>
      <c r="D2" s="165"/>
      <c r="E2" s="165"/>
      <c r="F2" s="179"/>
      <c r="G2" s="2"/>
      <c r="H2" s="3"/>
    </row>
    <row r="3" spans="1:8" ht="22.5" customHeight="1">
      <c r="A3" s="155" t="s">
        <v>10</v>
      </c>
      <c r="B3" s="156"/>
      <c r="C3" s="156"/>
      <c r="D3" s="156"/>
      <c r="E3" s="156"/>
      <c r="F3" s="180"/>
      <c r="G3" s="2"/>
      <c r="H3" s="3"/>
    </row>
    <row r="4" spans="1:8" ht="12" customHeight="1">
      <c r="A4" s="43"/>
      <c r="B4" s="44"/>
      <c r="C4" s="149"/>
      <c r="D4" s="181"/>
      <c r="E4" s="181"/>
      <c r="F4" s="182"/>
      <c r="G4" s="2"/>
      <c r="H4" s="3"/>
    </row>
    <row r="5" spans="1:6" ht="9.75" customHeight="1">
      <c r="A5" s="167" t="s">
        <v>0</v>
      </c>
      <c r="B5" s="168"/>
      <c r="C5" s="1"/>
      <c r="D5" s="1"/>
      <c r="E5" s="137" t="s">
        <v>3</v>
      </c>
      <c r="F5" s="183"/>
    </row>
    <row r="6" spans="1:6" ht="12.75">
      <c r="A6" s="158" t="s">
        <v>1</v>
      </c>
      <c r="B6" s="159"/>
      <c r="C6" s="4">
        <v>114.8</v>
      </c>
      <c r="D6" s="5"/>
      <c r="E6" s="6" t="s">
        <v>5</v>
      </c>
      <c r="F6" s="46"/>
    </row>
    <row r="7" spans="1:6" ht="12.75">
      <c r="A7" s="160" t="s">
        <v>2</v>
      </c>
      <c r="B7" s="161"/>
      <c r="C7" s="10">
        <v>94.31</v>
      </c>
      <c r="D7" s="11"/>
      <c r="E7" s="12" t="s">
        <v>5</v>
      </c>
      <c r="F7" s="47"/>
    </row>
    <row r="8" spans="1:6" ht="12.75">
      <c r="A8" s="150">
        <v>21</v>
      </c>
      <c r="B8" s="151"/>
      <c r="C8" s="8">
        <v>268.76</v>
      </c>
      <c r="D8" s="15"/>
      <c r="E8" s="6">
        <f>0.1*C8</f>
        <v>26.876</v>
      </c>
      <c r="F8" s="48"/>
    </row>
    <row r="9" spans="1:6" ht="12.75">
      <c r="A9" s="144">
        <v>22</v>
      </c>
      <c r="B9" s="145"/>
      <c r="C9" s="19">
        <v>274.01</v>
      </c>
      <c r="D9" s="20"/>
      <c r="E9" s="21">
        <f aca="true" t="shared" si="0" ref="E9:E47">0.1*C9</f>
        <v>27.401</v>
      </c>
      <c r="F9" s="49"/>
    </row>
    <row r="10" spans="1:6" ht="12.75">
      <c r="A10" s="150">
        <v>23</v>
      </c>
      <c r="B10" s="151"/>
      <c r="C10" s="8">
        <v>279.09</v>
      </c>
      <c r="D10" s="15"/>
      <c r="E10" s="17">
        <f t="shared" si="0"/>
        <v>27.909</v>
      </c>
      <c r="F10" s="48"/>
    </row>
    <row r="11" spans="1:6" ht="12.75">
      <c r="A11" s="144">
        <v>24</v>
      </c>
      <c r="B11" s="145"/>
      <c r="C11" s="19">
        <v>284.17</v>
      </c>
      <c r="D11" s="20"/>
      <c r="E11" s="21">
        <f t="shared" si="0"/>
        <v>28.417</v>
      </c>
      <c r="F11" s="49"/>
    </row>
    <row r="12" spans="1:6" ht="12.75">
      <c r="A12" s="146">
        <v>25</v>
      </c>
      <c r="B12" s="147"/>
      <c r="C12" s="24">
        <v>289.26</v>
      </c>
      <c r="D12" s="25"/>
      <c r="E12" s="26">
        <f t="shared" si="0"/>
        <v>28.926000000000002</v>
      </c>
      <c r="F12" s="50"/>
    </row>
    <row r="13" spans="1:6" ht="12.75">
      <c r="A13" s="148">
        <v>26</v>
      </c>
      <c r="B13" s="149"/>
      <c r="C13" s="29">
        <v>294.34</v>
      </c>
      <c r="D13" s="30"/>
      <c r="E13" s="31">
        <f t="shared" si="0"/>
        <v>29.433999999999997</v>
      </c>
      <c r="F13" s="51"/>
    </row>
    <row r="14" spans="1:6" ht="12.75">
      <c r="A14" s="150">
        <v>27</v>
      </c>
      <c r="B14" s="151"/>
      <c r="C14" s="8">
        <v>299.24</v>
      </c>
      <c r="D14" s="15"/>
      <c r="E14" s="17">
        <f t="shared" si="0"/>
        <v>29.924000000000003</v>
      </c>
      <c r="F14" s="48"/>
    </row>
    <row r="15" spans="1:6" ht="12.75">
      <c r="A15" s="144">
        <v>28</v>
      </c>
      <c r="B15" s="145"/>
      <c r="C15" s="19">
        <v>303.8</v>
      </c>
      <c r="D15" s="20"/>
      <c r="E15" s="21">
        <f t="shared" si="0"/>
        <v>30.380000000000003</v>
      </c>
      <c r="F15" s="49"/>
    </row>
    <row r="16" spans="1:6" ht="12.75">
      <c r="A16" s="150">
        <v>29</v>
      </c>
      <c r="B16" s="151"/>
      <c r="C16" s="8">
        <v>308.18</v>
      </c>
      <c r="D16" s="15"/>
      <c r="E16" s="17">
        <f t="shared" si="0"/>
        <v>30.818</v>
      </c>
      <c r="F16" s="48"/>
    </row>
    <row r="17" spans="1:6" ht="12.75">
      <c r="A17" s="144">
        <v>30</v>
      </c>
      <c r="B17" s="145"/>
      <c r="C17" s="19">
        <v>312.56</v>
      </c>
      <c r="D17" s="20"/>
      <c r="E17" s="12">
        <f t="shared" si="0"/>
        <v>31.256</v>
      </c>
      <c r="F17" s="47"/>
    </row>
    <row r="18" spans="1:6" ht="12.75">
      <c r="A18" s="158">
        <v>31</v>
      </c>
      <c r="B18" s="159"/>
      <c r="C18" s="4">
        <v>316.76</v>
      </c>
      <c r="D18" s="5"/>
      <c r="E18" s="6">
        <f t="shared" si="0"/>
        <v>31.676000000000002</v>
      </c>
      <c r="F18" s="46"/>
    </row>
    <row r="19" spans="1:6" ht="12.75">
      <c r="A19" s="144">
        <v>32</v>
      </c>
      <c r="B19" s="145"/>
      <c r="C19" s="19">
        <v>320.44</v>
      </c>
      <c r="D19" s="20"/>
      <c r="E19" s="21">
        <f t="shared" si="0"/>
        <v>32.044000000000004</v>
      </c>
      <c r="F19" s="49"/>
    </row>
    <row r="20" spans="1:6" ht="12.75">
      <c r="A20" s="150">
        <v>33</v>
      </c>
      <c r="B20" s="151"/>
      <c r="C20" s="8">
        <v>323.94</v>
      </c>
      <c r="D20" s="15"/>
      <c r="E20" s="17">
        <f t="shared" si="0"/>
        <v>32.394</v>
      </c>
      <c r="F20" s="48"/>
    </row>
    <row r="21" spans="1:6" ht="12.75">
      <c r="A21" s="144">
        <v>34</v>
      </c>
      <c r="B21" s="145"/>
      <c r="C21" s="19">
        <v>327.1</v>
      </c>
      <c r="D21" s="20"/>
      <c r="E21" s="21">
        <f t="shared" si="0"/>
        <v>32.71</v>
      </c>
      <c r="F21" s="49"/>
    </row>
    <row r="22" spans="1:6" ht="12.75">
      <c r="A22" s="150">
        <v>35</v>
      </c>
      <c r="B22" s="151"/>
      <c r="C22" s="8">
        <v>330.25</v>
      </c>
      <c r="D22" s="15"/>
      <c r="E22" s="26">
        <f t="shared" si="0"/>
        <v>33.025</v>
      </c>
      <c r="F22" s="50"/>
    </row>
    <row r="23" spans="1:6" ht="12.75">
      <c r="A23" s="148">
        <v>36</v>
      </c>
      <c r="B23" s="149"/>
      <c r="C23" s="29">
        <v>333.41</v>
      </c>
      <c r="D23" s="30"/>
      <c r="E23" s="31">
        <f t="shared" si="0"/>
        <v>33.341</v>
      </c>
      <c r="F23" s="51"/>
    </row>
    <row r="24" spans="1:6" ht="12.75">
      <c r="A24" s="150">
        <v>37</v>
      </c>
      <c r="B24" s="151"/>
      <c r="C24" s="8">
        <v>336.73</v>
      </c>
      <c r="D24" s="15"/>
      <c r="E24" s="17">
        <f t="shared" si="0"/>
        <v>33.673</v>
      </c>
      <c r="F24" s="48"/>
    </row>
    <row r="25" spans="1:6" ht="12.75">
      <c r="A25" s="144">
        <v>38</v>
      </c>
      <c r="B25" s="145"/>
      <c r="C25" s="19">
        <v>340.24</v>
      </c>
      <c r="D25" s="20"/>
      <c r="E25" s="21">
        <f t="shared" si="0"/>
        <v>34.024</v>
      </c>
      <c r="F25" s="49"/>
    </row>
    <row r="26" spans="1:6" ht="12.75">
      <c r="A26" s="150">
        <v>39</v>
      </c>
      <c r="B26" s="151"/>
      <c r="C26" s="8">
        <v>343.74</v>
      </c>
      <c r="D26" s="15"/>
      <c r="E26" s="17">
        <f t="shared" si="0"/>
        <v>34.374</v>
      </c>
      <c r="F26" s="48"/>
    </row>
    <row r="27" spans="1:6" ht="12.75">
      <c r="A27" s="160">
        <v>40</v>
      </c>
      <c r="B27" s="161"/>
      <c r="C27" s="10">
        <v>347.6</v>
      </c>
      <c r="D27" s="11"/>
      <c r="E27" s="12">
        <f t="shared" si="0"/>
        <v>34.760000000000005</v>
      </c>
      <c r="F27" s="47"/>
    </row>
    <row r="28" spans="1:6" ht="12.75">
      <c r="A28" s="158">
        <v>41</v>
      </c>
      <c r="B28" s="159"/>
      <c r="C28" s="4">
        <v>351.8</v>
      </c>
      <c r="D28" s="5"/>
      <c r="E28" s="6">
        <f t="shared" si="0"/>
        <v>35.18</v>
      </c>
      <c r="F28" s="46"/>
    </row>
    <row r="29" spans="1:6" ht="12.75">
      <c r="A29" s="144">
        <v>42</v>
      </c>
      <c r="B29" s="145"/>
      <c r="C29" s="19">
        <v>356.18</v>
      </c>
      <c r="D29" s="20"/>
      <c r="E29" s="21">
        <f t="shared" si="0"/>
        <v>35.618</v>
      </c>
      <c r="F29" s="49"/>
    </row>
    <row r="30" spans="1:6" ht="12.75">
      <c r="A30" s="150">
        <v>43</v>
      </c>
      <c r="B30" s="151"/>
      <c r="C30" s="8">
        <v>361.26</v>
      </c>
      <c r="D30" s="15"/>
      <c r="E30" s="17">
        <f t="shared" si="0"/>
        <v>36.126</v>
      </c>
      <c r="F30" s="48"/>
    </row>
    <row r="31" spans="1:6" ht="12.75">
      <c r="A31" s="144">
        <v>44</v>
      </c>
      <c r="B31" s="145"/>
      <c r="C31" s="19">
        <v>366.69</v>
      </c>
      <c r="D31" s="20"/>
      <c r="E31" s="21">
        <f t="shared" si="0"/>
        <v>36.669000000000004</v>
      </c>
      <c r="F31" s="49"/>
    </row>
    <row r="32" spans="1:6" ht="12.75">
      <c r="A32" s="146">
        <v>45</v>
      </c>
      <c r="B32" s="147"/>
      <c r="C32" s="24">
        <v>372.83</v>
      </c>
      <c r="D32" s="25"/>
      <c r="E32" s="26">
        <f t="shared" si="0"/>
        <v>37.283</v>
      </c>
      <c r="F32" s="50"/>
    </row>
    <row r="33" spans="1:6" ht="12.75">
      <c r="A33" s="148">
        <v>46</v>
      </c>
      <c r="B33" s="149"/>
      <c r="C33" s="29">
        <v>379.83</v>
      </c>
      <c r="D33" s="30"/>
      <c r="E33" s="31">
        <f t="shared" si="0"/>
        <v>37.983</v>
      </c>
      <c r="F33" s="51"/>
    </row>
    <row r="34" spans="1:6" ht="12.75">
      <c r="A34" s="150">
        <v>47</v>
      </c>
      <c r="B34" s="151"/>
      <c r="C34" s="8">
        <v>387.19</v>
      </c>
      <c r="D34" s="15"/>
      <c r="E34" s="17">
        <f t="shared" si="0"/>
        <v>38.719</v>
      </c>
      <c r="F34" s="48"/>
    </row>
    <row r="35" spans="1:6" ht="12.75">
      <c r="A35" s="144">
        <v>48</v>
      </c>
      <c r="B35" s="145"/>
      <c r="C35" s="19">
        <v>395.6</v>
      </c>
      <c r="D35" s="20"/>
      <c r="E35" s="21">
        <f t="shared" si="0"/>
        <v>39.56</v>
      </c>
      <c r="F35" s="49"/>
    </row>
    <row r="36" spans="1:6" ht="12.75">
      <c r="A36" s="150">
        <v>49</v>
      </c>
      <c r="B36" s="151"/>
      <c r="C36" s="8">
        <v>404.19</v>
      </c>
      <c r="D36" s="15"/>
      <c r="E36" s="17">
        <f t="shared" si="0"/>
        <v>40.419000000000004</v>
      </c>
      <c r="F36" s="48"/>
    </row>
    <row r="37" spans="1:6" ht="12.75">
      <c r="A37" s="160">
        <v>50</v>
      </c>
      <c r="B37" s="161"/>
      <c r="C37" s="10">
        <v>413.12</v>
      </c>
      <c r="D37" s="11"/>
      <c r="E37" s="12">
        <f t="shared" si="0"/>
        <v>41.312000000000005</v>
      </c>
      <c r="F37" s="47"/>
    </row>
    <row r="38" spans="1:6" ht="12.75">
      <c r="A38" s="158">
        <v>51</v>
      </c>
      <c r="B38" s="159"/>
      <c r="C38" s="4">
        <v>422.58</v>
      </c>
      <c r="D38" s="5"/>
      <c r="E38" s="6">
        <f t="shared" si="0"/>
        <v>42.258</v>
      </c>
      <c r="F38" s="46"/>
    </row>
    <row r="39" spans="1:6" ht="12.75">
      <c r="A39" s="144">
        <v>52</v>
      </c>
      <c r="B39" s="145"/>
      <c r="C39" s="19">
        <v>432.39</v>
      </c>
      <c r="D39" s="20"/>
      <c r="E39" s="21">
        <f t="shared" si="0"/>
        <v>43.239000000000004</v>
      </c>
      <c r="F39" s="49"/>
    </row>
    <row r="40" spans="1:6" ht="12.75">
      <c r="A40" s="150">
        <v>53</v>
      </c>
      <c r="B40" s="151"/>
      <c r="C40" s="8">
        <v>442.56</v>
      </c>
      <c r="D40" s="15"/>
      <c r="E40" s="17">
        <f t="shared" si="0"/>
        <v>44.256</v>
      </c>
      <c r="F40" s="48"/>
    </row>
    <row r="41" spans="1:6" ht="12.75">
      <c r="A41" s="144">
        <v>54</v>
      </c>
      <c r="B41" s="145"/>
      <c r="C41" s="19">
        <v>453.07</v>
      </c>
      <c r="D41" s="20"/>
      <c r="E41" s="21">
        <f t="shared" si="0"/>
        <v>45.307</v>
      </c>
      <c r="F41" s="49"/>
    </row>
    <row r="42" spans="1:6" ht="12.75">
      <c r="A42" s="146">
        <v>55</v>
      </c>
      <c r="B42" s="147"/>
      <c r="C42" s="24">
        <v>463.75</v>
      </c>
      <c r="D42" s="25"/>
      <c r="E42" s="26">
        <f t="shared" si="0"/>
        <v>46.375</v>
      </c>
      <c r="F42" s="50"/>
    </row>
    <row r="43" spans="1:6" ht="12.75">
      <c r="A43" s="148">
        <v>56</v>
      </c>
      <c r="B43" s="149"/>
      <c r="C43" s="29">
        <v>474.79</v>
      </c>
      <c r="D43" s="30"/>
      <c r="E43" s="31">
        <f t="shared" si="0"/>
        <v>47.479000000000006</v>
      </c>
      <c r="F43" s="51"/>
    </row>
    <row r="44" spans="1:6" ht="12.75">
      <c r="A44" s="150">
        <v>57</v>
      </c>
      <c r="B44" s="151"/>
      <c r="C44" s="8">
        <v>486.18</v>
      </c>
      <c r="D44" s="15"/>
      <c r="E44" s="17">
        <f t="shared" si="0"/>
        <v>48.618</v>
      </c>
      <c r="F44" s="48"/>
    </row>
    <row r="45" spans="1:6" ht="12.75">
      <c r="A45" s="144">
        <v>58</v>
      </c>
      <c r="B45" s="145"/>
      <c r="C45" s="19">
        <v>497.74</v>
      </c>
      <c r="D45" s="20"/>
      <c r="E45" s="21">
        <f t="shared" si="0"/>
        <v>49.774</v>
      </c>
      <c r="F45" s="49"/>
    </row>
    <row r="46" spans="1:6" ht="12.75">
      <c r="A46" s="150">
        <v>59</v>
      </c>
      <c r="B46" s="151"/>
      <c r="C46" s="8">
        <v>509.31</v>
      </c>
      <c r="D46" s="15"/>
      <c r="E46" s="17">
        <f t="shared" si="0"/>
        <v>50.931000000000004</v>
      </c>
      <c r="F46" s="48"/>
    </row>
    <row r="47" spans="1:6" ht="12.75">
      <c r="A47" s="144">
        <v>60</v>
      </c>
      <c r="B47" s="145"/>
      <c r="C47" s="19">
        <v>521.04</v>
      </c>
      <c r="D47" s="20"/>
      <c r="E47" s="12">
        <f t="shared" si="0"/>
        <v>52.104</v>
      </c>
      <c r="F47" s="47"/>
    </row>
    <row r="48" spans="1:6" ht="12.75">
      <c r="A48" s="158">
        <v>61</v>
      </c>
      <c r="B48" s="159"/>
      <c r="C48" s="4">
        <v>532.78</v>
      </c>
      <c r="D48" s="5"/>
      <c r="E48" s="6" t="s">
        <v>5</v>
      </c>
      <c r="F48" s="46"/>
    </row>
    <row r="49" spans="1:6" ht="12.75">
      <c r="A49" s="144">
        <v>62</v>
      </c>
      <c r="B49" s="145"/>
      <c r="C49" s="19">
        <v>544.52</v>
      </c>
      <c r="D49" s="20"/>
      <c r="E49" s="21" t="s">
        <v>5</v>
      </c>
      <c r="F49" s="49"/>
    </row>
    <row r="50" spans="1:6" ht="12.75">
      <c r="A50" s="150">
        <v>63</v>
      </c>
      <c r="B50" s="151"/>
      <c r="C50" s="8">
        <v>556.44</v>
      </c>
      <c r="D50" s="15"/>
      <c r="E50" s="17" t="s">
        <v>5</v>
      </c>
      <c r="F50" s="48"/>
    </row>
    <row r="51" spans="1:6" ht="12.75">
      <c r="A51" s="144">
        <v>64</v>
      </c>
      <c r="B51" s="145"/>
      <c r="C51" s="19">
        <v>568.17</v>
      </c>
      <c r="D51" s="20"/>
      <c r="E51" s="21" t="s">
        <v>5</v>
      </c>
      <c r="F51" s="49"/>
    </row>
    <row r="52" spans="1:6" ht="12.75">
      <c r="A52" s="146">
        <v>65</v>
      </c>
      <c r="B52" s="147"/>
      <c r="C52" s="24">
        <v>579.91</v>
      </c>
      <c r="D52" s="25"/>
      <c r="E52" s="26" t="s">
        <v>5</v>
      </c>
      <c r="F52" s="50"/>
    </row>
    <row r="53" spans="1:6" ht="12.75">
      <c r="A53" s="175" t="s">
        <v>6</v>
      </c>
      <c r="B53" s="176"/>
      <c r="C53" s="176"/>
      <c r="D53" s="176"/>
      <c r="E53" s="176"/>
      <c r="F53" s="177"/>
    </row>
    <row r="54" spans="1:6" ht="12.75">
      <c r="A54" s="162" t="s">
        <v>11</v>
      </c>
      <c r="B54" s="169"/>
      <c r="C54" s="169"/>
      <c r="D54" s="169"/>
      <c r="E54" s="169"/>
      <c r="F54" s="170"/>
    </row>
    <row r="55" spans="1:6" s="37" customFormat="1" ht="27.75" customHeight="1">
      <c r="A55" s="171" t="s">
        <v>7</v>
      </c>
      <c r="B55" s="172"/>
      <c r="C55" s="172"/>
      <c r="D55" s="172"/>
      <c r="E55" s="172"/>
      <c r="F55" s="173"/>
    </row>
    <row r="56" spans="1:6" s="37" customFormat="1" ht="27.75" customHeight="1" thickBot="1">
      <c r="A56" s="134" t="s">
        <v>4</v>
      </c>
      <c r="B56" s="135"/>
      <c r="C56" s="135"/>
      <c r="D56" s="135"/>
      <c r="E56" s="135"/>
      <c r="F56" s="174"/>
    </row>
  </sheetData>
  <sheetProtection/>
  <mergeCells count="57">
    <mergeCell ref="A1:F1"/>
    <mergeCell ref="A2:F2"/>
    <mergeCell ref="A3:F3"/>
    <mergeCell ref="C4:F4"/>
    <mergeCell ref="A5:B5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F54"/>
    <mergeCell ref="A55:F55"/>
    <mergeCell ref="A56:F56"/>
    <mergeCell ref="A48:B48"/>
    <mergeCell ref="A49:B49"/>
    <mergeCell ref="A50:B50"/>
    <mergeCell ref="A51:B51"/>
    <mergeCell ref="A52:B52"/>
    <mergeCell ref="A53:F53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7">
      <selection activeCell="J32" sqref="J32"/>
    </sheetView>
  </sheetViews>
  <sheetFormatPr defaultColWidth="11.421875" defaultRowHeight="12.75"/>
  <cols>
    <col min="1" max="2" width="10.7109375" style="0" customWidth="1"/>
    <col min="3" max="5" width="15.7109375" style="0" customWidth="1"/>
  </cols>
  <sheetData>
    <row r="1" spans="1:7" ht="27.75" customHeight="1">
      <c r="A1" s="184" t="s">
        <v>82</v>
      </c>
      <c r="B1" s="185"/>
      <c r="C1" s="185"/>
      <c r="D1" s="185"/>
      <c r="E1" s="280"/>
      <c r="F1" s="2"/>
      <c r="G1" s="3"/>
    </row>
    <row r="2" spans="1:7" ht="22.5" customHeight="1">
      <c r="A2" s="155" t="s">
        <v>10</v>
      </c>
      <c r="B2" s="156"/>
      <c r="C2" s="156"/>
      <c r="D2" s="156"/>
      <c r="E2" s="157"/>
      <c r="F2" s="2"/>
      <c r="G2" s="3"/>
    </row>
    <row r="3" spans="1:7" ht="12" customHeight="1">
      <c r="A3" s="43"/>
      <c r="B3" s="44"/>
      <c r="C3" s="40" t="s">
        <v>83</v>
      </c>
      <c r="D3" s="40" t="s">
        <v>84</v>
      </c>
      <c r="E3" s="53" t="s">
        <v>85</v>
      </c>
      <c r="F3" s="2"/>
      <c r="G3" s="3"/>
    </row>
    <row r="4" spans="1:5" ht="12.75">
      <c r="A4" s="232" t="s">
        <v>0</v>
      </c>
      <c r="B4" s="161"/>
      <c r="C4" s="38" t="s">
        <v>86</v>
      </c>
      <c r="D4" s="124" t="s">
        <v>86</v>
      </c>
      <c r="E4" s="117" t="s">
        <v>86</v>
      </c>
    </row>
    <row r="5" spans="1:5" ht="12.75">
      <c r="A5" s="158" t="s">
        <v>1</v>
      </c>
      <c r="B5" s="159"/>
      <c r="C5" s="118">
        <v>0.48</v>
      </c>
      <c r="D5" s="125" t="s">
        <v>87</v>
      </c>
      <c r="E5" s="35"/>
    </row>
    <row r="6" spans="1:5" ht="12.75">
      <c r="A6" s="160" t="s">
        <v>88</v>
      </c>
      <c r="B6" s="161"/>
      <c r="C6" s="119">
        <v>0.42</v>
      </c>
      <c r="D6" s="126" t="s">
        <v>87</v>
      </c>
      <c r="E6" s="34"/>
    </row>
    <row r="7" spans="1:5" ht="12.75">
      <c r="A7" s="144">
        <v>18</v>
      </c>
      <c r="B7" s="145"/>
      <c r="C7" s="121">
        <v>15</v>
      </c>
      <c r="D7" s="121">
        <v>61</v>
      </c>
      <c r="E7" s="127">
        <v>1830</v>
      </c>
    </row>
    <row r="8" spans="1:5" ht="12.75">
      <c r="A8" s="150">
        <v>19</v>
      </c>
      <c r="B8" s="151"/>
      <c r="C8" s="120">
        <v>15</v>
      </c>
      <c r="D8" s="120">
        <v>59.05</v>
      </c>
      <c r="E8" s="128">
        <v>1771.5</v>
      </c>
    </row>
    <row r="9" spans="1:5" ht="12.75">
      <c r="A9" s="160">
        <v>20</v>
      </c>
      <c r="B9" s="161"/>
      <c r="C9" s="119">
        <v>15</v>
      </c>
      <c r="D9" s="119">
        <v>56.8</v>
      </c>
      <c r="E9" s="129">
        <v>1704</v>
      </c>
    </row>
    <row r="10" spans="1:5" ht="12.75">
      <c r="A10" s="150">
        <v>21</v>
      </c>
      <c r="B10" s="151"/>
      <c r="C10" s="120">
        <v>15</v>
      </c>
      <c r="D10" s="120">
        <v>55.15</v>
      </c>
      <c r="E10" s="128">
        <v>1654.5</v>
      </c>
    </row>
    <row r="11" spans="1:5" ht="12.75">
      <c r="A11" s="144">
        <v>22</v>
      </c>
      <c r="B11" s="145"/>
      <c r="C11" s="121">
        <v>15</v>
      </c>
      <c r="D11" s="121">
        <v>53.2</v>
      </c>
      <c r="E11" s="130">
        <v>1596</v>
      </c>
    </row>
    <row r="12" spans="1:5" ht="12.75">
      <c r="A12" s="150">
        <v>23</v>
      </c>
      <c r="B12" s="151"/>
      <c r="C12" s="120">
        <v>15</v>
      </c>
      <c r="D12" s="120">
        <v>51.35</v>
      </c>
      <c r="E12" s="128">
        <v>1540.5</v>
      </c>
    </row>
    <row r="13" spans="1:5" ht="12.75">
      <c r="A13" s="144">
        <v>24</v>
      </c>
      <c r="B13" s="145"/>
      <c r="C13" s="121">
        <v>15</v>
      </c>
      <c r="D13" s="121">
        <v>49.35</v>
      </c>
      <c r="E13" s="130">
        <v>1480.5</v>
      </c>
    </row>
    <row r="14" spans="1:5" ht="12.75">
      <c r="A14" s="146">
        <v>25</v>
      </c>
      <c r="B14" s="147"/>
      <c r="C14" s="122">
        <v>15</v>
      </c>
      <c r="D14" s="122">
        <v>47.45</v>
      </c>
      <c r="E14" s="131">
        <v>1423.5</v>
      </c>
    </row>
    <row r="15" spans="1:5" ht="12.75">
      <c r="A15" s="148">
        <v>26</v>
      </c>
      <c r="B15" s="149"/>
      <c r="C15" s="123">
        <v>15</v>
      </c>
      <c r="D15" s="123">
        <v>45.75</v>
      </c>
      <c r="E15" s="132">
        <v>1372.5</v>
      </c>
    </row>
    <row r="16" spans="1:5" ht="12.75">
      <c r="A16" s="150">
        <v>27</v>
      </c>
      <c r="B16" s="151"/>
      <c r="C16" s="120">
        <v>15</v>
      </c>
      <c r="D16" s="120">
        <v>44.1</v>
      </c>
      <c r="E16" s="128">
        <v>1323</v>
      </c>
    </row>
    <row r="17" spans="1:5" ht="12.75">
      <c r="A17" s="144">
        <v>28</v>
      </c>
      <c r="B17" s="145"/>
      <c r="C17" s="121">
        <v>15</v>
      </c>
      <c r="D17" s="121">
        <v>42.35</v>
      </c>
      <c r="E17" s="130">
        <v>1270.5</v>
      </c>
    </row>
    <row r="18" spans="1:5" ht="12.75">
      <c r="A18" s="150">
        <v>29</v>
      </c>
      <c r="B18" s="151"/>
      <c r="C18" s="120">
        <v>15</v>
      </c>
      <c r="D18" s="120">
        <v>40.75</v>
      </c>
      <c r="E18" s="128">
        <v>1222.5</v>
      </c>
    </row>
    <row r="19" spans="1:5" ht="12.75">
      <c r="A19" s="144">
        <v>30</v>
      </c>
      <c r="B19" s="145"/>
      <c r="C19" s="121">
        <v>15</v>
      </c>
      <c r="D19" s="121">
        <v>39.25</v>
      </c>
      <c r="E19" s="129">
        <v>1177.5</v>
      </c>
    </row>
    <row r="20" spans="1:5" ht="12.75">
      <c r="A20" s="158">
        <v>31</v>
      </c>
      <c r="B20" s="159"/>
      <c r="C20" s="118">
        <v>15</v>
      </c>
      <c r="D20" s="118">
        <v>37.9</v>
      </c>
      <c r="E20" s="133">
        <v>1137</v>
      </c>
    </row>
    <row r="21" spans="1:5" ht="12.75">
      <c r="A21" s="144">
        <v>32</v>
      </c>
      <c r="B21" s="145"/>
      <c r="C21" s="121">
        <v>15</v>
      </c>
      <c r="D21" s="121">
        <v>36.4</v>
      </c>
      <c r="E21" s="130">
        <v>1092</v>
      </c>
    </row>
    <row r="22" spans="1:5" ht="12.75">
      <c r="A22" s="150">
        <v>33</v>
      </c>
      <c r="B22" s="151"/>
      <c r="C22" s="120">
        <v>15</v>
      </c>
      <c r="D22" s="120">
        <v>34.9</v>
      </c>
      <c r="E22" s="128">
        <v>1047</v>
      </c>
    </row>
    <row r="23" spans="1:5" ht="12.75">
      <c r="A23" s="144">
        <v>34</v>
      </c>
      <c r="B23" s="145"/>
      <c r="C23" s="121">
        <v>15</v>
      </c>
      <c r="D23" s="121">
        <v>33.65</v>
      </c>
      <c r="E23" s="130">
        <v>1009.5</v>
      </c>
    </row>
    <row r="24" spans="1:5" ht="12.75">
      <c r="A24" s="150">
        <v>35</v>
      </c>
      <c r="B24" s="151"/>
      <c r="C24" s="120">
        <v>15</v>
      </c>
      <c r="D24" s="120">
        <v>32.2</v>
      </c>
      <c r="E24" s="131">
        <v>966.0000000000001</v>
      </c>
    </row>
    <row r="25" spans="1:5" ht="12.75">
      <c r="A25" s="148">
        <v>36</v>
      </c>
      <c r="B25" s="149"/>
      <c r="C25" s="123">
        <v>15</v>
      </c>
      <c r="D25" s="123">
        <v>31</v>
      </c>
      <c r="E25" s="132">
        <v>930</v>
      </c>
    </row>
    <row r="26" spans="1:5" ht="12.75">
      <c r="A26" s="150">
        <v>37</v>
      </c>
      <c r="B26" s="151"/>
      <c r="C26" s="120">
        <v>15</v>
      </c>
      <c r="D26" s="120">
        <v>29.75</v>
      </c>
      <c r="E26" s="128">
        <v>892.5</v>
      </c>
    </row>
    <row r="27" spans="1:5" ht="12.75">
      <c r="A27" s="144">
        <v>38</v>
      </c>
      <c r="B27" s="145"/>
      <c r="C27" s="121">
        <v>15</v>
      </c>
      <c r="D27" s="121">
        <v>28.65</v>
      </c>
      <c r="E27" s="130">
        <v>859.5</v>
      </c>
    </row>
    <row r="28" spans="1:5" ht="12.75">
      <c r="A28" s="150">
        <v>39</v>
      </c>
      <c r="B28" s="151"/>
      <c r="C28" s="120">
        <v>15</v>
      </c>
      <c r="D28" s="120">
        <v>27.45</v>
      </c>
      <c r="E28" s="128">
        <v>823.5</v>
      </c>
    </row>
    <row r="29" spans="1:5" ht="12.75">
      <c r="A29" s="160">
        <v>40</v>
      </c>
      <c r="B29" s="161"/>
      <c r="C29" s="119">
        <v>15</v>
      </c>
      <c r="D29" s="119">
        <v>26.4</v>
      </c>
      <c r="E29" s="129">
        <v>792</v>
      </c>
    </row>
    <row r="30" spans="1:5" ht="12.75">
      <c r="A30" s="158">
        <v>41</v>
      </c>
      <c r="B30" s="159"/>
      <c r="C30" s="118">
        <v>15</v>
      </c>
      <c r="D30" s="118">
        <v>25.35</v>
      </c>
      <c r="E30" s="133">
        <v>760.5</v>
      </c>
    </row>
    <row r="31" spans="1:5" ht="12.75">
      <c r="A31" s="144">
        <v>42</v>
      </c>
      <c r="B31" s="145"/>
      <c r="C31" s="121">
        <v>15</v>
      </c>
      <c r="D31" s="121">
        <v>24.35</v>
      </c>
      <c r="E31" s="130">
        <v>730.5</v>
      </c>
    </row>
    <row r="32" spans="1:5" ht="12.75">
      <c r="A32" s="150">
        <v>43</v>
      </c>
      <c r="B32" s="151"/>
      <c r="C32" s="120">
        <v>15</v>
      </c>
      <c r="D32" s="120">
        <v>23.35</v>
      </c>
      <c r="E32" s="128">
        <v>700.5</v>
      </c>
    </row>
    <row r="33" spans="1:5" ht="12.75">
      <c r="A33" s="144">
        <v>44</v>
      </c>
      <c r="B33" s="145"/>
      <c r="C33" s="121">
        <v>15</v>
      </c>
      <c r="D33" s="121">
        <v>22.4</v>
      </c>
      <c r="E33" s="130">
        <v>672</v>
      </c>
    </row>
    <row r="34" spans="1:5" ht="12.75">
      <c r="A34" s="146">
        <v>45</v>
      </c>
      <c r="B34" s="147"/>
      <c r="C34" s="122">
        <v>15</v>
      </c>
      <c r="D34" s="122">
        <v>21.5</v>
      </c>
      <c r="E34" s="131">
        <v>645</v>
      </c>
    </row>
    <row r="35" spans="1:5" ht="12.75">
      <c r="A35" s="148">
        <v>46</v>
      </c>
      <c r="B35" s="149"/>
      <c r="C35" s="123">
        <v>15</v>
      </c>
      <c r="D35" s="123">
        <v>20.6</v>
      </c>
      <c r="E35" s="132">
        <v>618</v>
      </c>
    </row>
    <row r="36" spans="1:5" ht="12.75">
      <c r="A36" s="150">
        <v>47</v>
      </c>
      <c r="B36" s="151"/>
      <c r="C36" s="120">
        <v>15.16</v>
      </c>
      <c r="D36" s="120">
        <v>20</v>
      </c>
      <c r="E36" s="128">
        <v>600</v>
      </c>
    </row>
    <row r="37" spans="1:5" ht="12.75">
      <c r="A37" s="144">
        <v>48</v>
      </c>
      <c r="B37" s="145"/>
      <c r="C37" s="121">
        <v>15.8</v>
      </c>
      <c r="D37" s="121">
        <v>20</v>
      </c>
      <c r="E37" s="130">
        <v>600</v>
      </c>
    </row>
    <row r="38" spans="1:5" ht="12.75">
      <c r="A38" s="150">
        <v>49</v>
      </c>
      <c r="B38" s="151"/>
      <c r="C38" s="120">
        <v>16.52</v>
      </c>
      <c r="D38" s="120">
        <v>20</v>
      </c>
      <c r="E38" s="128">
        <v>600</v>
      </c>
    </row>
    <row r="39" spans="1:5" ht="12.75">
      <c r="A39" s="160">
        <v>50</v>
      </c>
      <c r="B39" s="161"/>
      <c r="C39" s="119">
        <v>17.24</v>
      </c>
      <c r="D39" s="119">
        <v>20</v>
      </c>
      <c r="E39" s="129">
        <v>600</v>
      </c>
    </row>
    <row r="40" spans="1:5" ht="12.75">
      <c r="A40" s="158">
        <v>51</v>
      </c>
      <c r="B40" s="159"/>
      <c r="C40" s="118">
        <v>18</v>
      </c>
      <c r="D40" s="118">
        <v>20</v>
      </c>
      <c r="E40" s="133">
        <v>600</v>
      </c>
    </row>
    <row r="41" spans="1:5" ht="12.75">
      <c r="A41" s="144">
        <v>52</v>
      </c>
      <c r="B41" s="145"/>
      <c r="C41" s="121">
        <v>18.8</v>
      </c>
      <c r="D41" s="121">
        <v>20</v>
      </c>
      <c r="E41" s="130">
        <v>600</v>
      </c>
    </row>
    <row r="42" spans="1:5" ht="12.75">
      <c r="A42" s="150">
        <v>53</v>
      </c>
      <c r="B42" s="151"/>
      <c r="C42" s="120">
        <v>19.68</v>
      </c>
      <c r="D42" s="120">
        <v>20</v>
      </c>
      <c r="E42" s="128">
        <v>600</v>
      </c>
    </row>
    <row r="43" spans="1:5" ht="12.75">
      <c r="A43" s="144">
        <v>54</v>
      </c>
      <c r="B43" s="145"/>
      <c r="C43" s="121">
        <v>20.56</v>
      </c>
      <c r="D43" s="121">
        <v>20</v>
      </c>
      <c r="E43" s="130">
        <v>600</v>
      </c>
    </row>
    <row r="44" spans="1:5" ht="12.75">
      <c r="A44" s="146">
        <v>55</v>
      </c>
      <c r="B44" s="147"/>
      <c r="C44" s="122">
        <v>21.52</v>
      </c>
      <c r="D44" s="122">
        <v>20</v>
      </c>
      <c r="E44" s="131">
        <v>600</v>
      </c>
    </row>
    <row r="45" spans="1:5" ht="12.75">
      <c r="A45" s="148">
        <v>56</v>
      </c>
      <c r="B45" s="149"/>
      <c r="C45" s="123">
        <v>22.56</v>
      </c>
      <c r="D45" s="123">
        <v>20</v>
      </c>
      <c r="E45" s="132">
        <v>600</v>
      </c>
    </row>
    <row r="46" spans="1:5" ht="12.75">
      <c r="A46" s="150">
        <v>57</v>
      </c>
      <c r="B46" s="151"/>
      <c r="C46" s="120">
        <v>23.64</v>
      </c>
      <c r="D46" s="120">
        <v>20</v>
      </c>
      <c r="E46" s="128">
        <v>600</v>
      </c>
    </row>
    <row r="47" spans="1:5" ht="12.75">
      <c r="A47" s="144">
        <v>58</v>
      </c>
      <c r="B47" s="145"/>
      <c r="C47" s="121">
        <v>24.76</v>
      </c>
      <c r="D47" s="121">
        <v>20</v>
      </c>
      <c r="E47" s="130">
        <v>600</v>
      </c>
    </row>
    <row r="48" spans="1:5" ht="12.75">
      <c r="A48" s="150">
        <v>59</v>
      </c>
      <c r="B48" s="151"/>
      <c r="C48" s="120">
        <v>26</v>
      </c>
      <c r="D48" s="120">
        <v>20</v>
      </c>
      <c r="E48" s="128">
        <v>600</v>
      </c>
    </row>
    <row r="49" spans="1:5" ht="12.75">
      <c r="A49" s="144">
        <v>60</v>
      </c>
      <c r="B49" s="145"/>
      <c r="C49" s="121">
        <v>27.32</v>
      </c>
      <c r="D49" s="121">
        <v>20</v>
      </c>
      <c r="E49" s="129">
        <v>600</v>
      </c>
    </row>
    <row r="50" spans="1:5" ht="12.75">
      <c r="A50" s="158">
        <v>61</v>
      </c>
      <c r="B50" s="159"/>
      <c r="C50" s="118">
        <v>28.72</v>
      </c>
      <c r="D50" s="118">
        <v>20</v>
      </c>
      <c r="E50" s="133">
        <v>600</v>
      </c>
    </row>
    <row r="51" spans="1:5" ht="12.75">
      <c r="A51" s="144">
        <v>62</v>
      </c>
      <c r="B51" s="145"/>
      <c r="C51" s="121">
        <v>30.24</v>
      </c>
      <c r="D51" s="121">
        <v>20</v>
      </c>
      <c r="E51" s="130">
        <v>600</v>
      </c>
    </row>
    <row r="52" spans="1:5" ht="12.75">
      <c r="A52" s="150">
        <v>63</v>
      </c>
      <c r="B52" s="151"/>
      <c r="C52" s="120">
        <v>31.84</v>
      </c>
      <c r="D52" s="120">
        <v>20</v>
      </c>
      <c r="E52" s="128">
        <v>600</v>
      </c>
    </row>
    <row r="53" spans="1:5" ht="12.75">
      <c r="A53" s="144">
        <v>64</v>
      </c>
      <c r="B53" s="145"/>
      <c r="C53" s="121">
        <v>33.56</v>
      </c>
      <c r="D53" s="121">
        <v>20</v>
      </c>
      <c r="E53" s="130">
        <v>600</v>
      </c>
    </row>
    <row r="54" spans="1:5" ht="12.75">
      <c r="A54" s="146">
        <v>65</v>
      </c>
      <c r="B54" s="147"/>
      <c r="C54" s="122">
        <v>35.44</v>
      </c>
      <c r="D54" s="122">
        <v>20</v>
      </c>
      <c r="E54" s="131">
        <v>600</v>
      </c>
    </row>
    <row r="55" spans="1:5" ht="12.75">
      <c r="A55" s="263" t="s">
        <v>6</v>
      </c>
      <c r="B55" s="264"/>
      <c r="C55" s="264"/>
      <c r="D55" s="264"/>
      <c r="E55" s="269"/>
    </row>
    <row r="56" spans="1:5" ht="13.5" thickBot="1">
      <c r="A56" s="270"/>
      <c r="B56" s="271"/>
      <c r="C56" s="271"/>
      <c r="D56" s="271"/>
      <c r="E56" s="272"/>
    </row>
    <row r="57" spans="1:5" ht="12.75">
      <c r="A57" s="273" t="s">
        <v>77</v>
      </c>
      <c r="B57" s="274"/>
      <c r="C57" s="274"/>
      <c r="D57" s="274"/>
      <c r="E57" s="275"/>
    </row>
    <row r="58" spans="1:5" ht="13.5" thickBot="1">
      <c r="A58" s="276" t="s">
        <v>78</v>
      </c>
      <c r="B58" s="277"/>
      <c r="C58" s="277"/>
      <c r="D58" s="277"/>
      <c r="E58" s="278"/>
    </row>
  </sheetData>
  <sheetProtection/>
  <mergeCells count="56">
    <mergeCell ref="A1:E1"/>
    <mergeCell ref="A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7:E57"/>
    <mergeCell ref="A58:E58"/>
    <mergeCell ref="A50:B50"/>
    <mergeCell ref="A51:B51"/>
    <mergeCell ref="A52:B52"/>
    <mergeCell ref="A53:B53"/>
    <mergeCell ref="A54:B54"/>
    <mergeCell ref="A55:E5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6" width="3.7109375" style="0" customWidth="1"/>
  </cols>
  <sheetData>
    <row r="1" spans="1:8" ht="14.25" customHeight="1">
      <c r="A1" s="152" t="s">
        <v>8</v>
      </c>
      <c r="B1" s="153"/>
      <c r="C1" s="153"/>
      <c r="D1" s="153"/>
      <c r="E1" s="153"/>
      <c r="F1" s="178"/>
      <c r="G1" s="2"/>
      <c r="H1" s="3"/>
    </row>
    <row r="2" spans="1:8" ht="14.25" customHeight="1">
      <c r="A2" s="155" t="s">
        <v>13</v>
      </c>
      <c r="B2" s="165"/>
      <c r="C2" s="165"/>
      <c r="D2" s="165"/>
      <c r="E2" s="165"/>
      <c r="F2" s="179"/>
      <c r="G2" s="2"/>
      <c r="H2" s="3"/>
    </row>
    <row r="3" spans="1:8" ht="22.5" customHeight="1">
      <c r="A3" s="155" t="s">
        <v>10</v>
      </c>
      <c r="B3" s="156"/>
      <c r="C3" s="156"/>
      <c r="D3" s="156"/>
      <c r="E3" s="156"/>
      <c r="F3" s="180"/>
      <c r="G3" s="2"/>
      <c r="H3" s="3"/>
    </row>
    <row r="4" spans="1:8" ht="12" customHeight="1">
      <c r="A4" s="43"/>
      <c r="B4" s="44"/>
      <c r="C4" s="149"/>
      <c r="D4" s="181"/>
      <c r="E4" s="181"/>
      <c r="F4" s="182"/>
      <c r="G4" s="2"/>
      <c r="H4" s="3"/>
    </row>
    <row r="5" spans="1:6" ht="9.75" customHeight="1">
      <c r="A5" s="167" t="s">
        <v>0</v>
      </c>
      <c r="B5" s="168"/>
      <c r="C5" s="1"/>
      <c r="D5" s="1"/>
      <c r="E5" s="137" t="s">
        <v>3</v>
      </c>
      <c r="F5" s="183"/>
    </row>
    <row r="6" spans="1:6" ht="12.75">
      <c r="A6" s="158" t="s">
        <v>1</v>
      </c>
      <c r="B6" s="159"/>
      <c r="C6" s="4">
        <v>102.16</v>
      </c>
      <c r="D6" s="5"/>
      <c r="E6" s="6" t="s">
        <v>5</v>
      </c>
      <c r="F6" s="46"/>
    </row>
    <row r="7" spans="1:6" ht="12.75">
      <c r="A7" s="160" t="s">
        <v>2</v>
      </c>
      <c r="B7" s="161"/>
      <c r="C7" s="10">
        <v>79.41</v>
      </c>
      <c r="D7" s="11"/>
      <c r="E7" s="12" t="s">
        <v>5</v>
      </c>
      <c r="F7" s="47"/>
    </row>
    <row r="8" spans="1:6" ht="12.75">
      <c r="A8" s="150">
        <v>21</v>
      </c>
      <c r="B8" s="151"/>
      <c r="C8" s="8">
        <v>231.94</v>
      </c>
      <c r="D8" s="15"/>
      <c r="E8" s="6">
        <f>0.1*C8</f>
        <v>23.194000000000003</v>
      </c>
      <c r="F8" s="48"/>
    </row>
    <row r="9" spans="1:6" ht="12.75">
      <c r="A9" s="144">
        <v>22</v>
      </c>
      <c r="B9" s="145"/>
      <c r="C9" s="19">
        <v>236.48</v>
      </c>
      <c r="D9" s="20"/>
      <c r="E9" s="21">
        <f aca="true" t="shared" si="0" ref="E9:E47">0.1*C9</f>
        <v>23.648</v>
      </c>
      <c r="F9" s="49"/>
    </row>
    <row r="10" spans="1:6" ht="12.75">
      <c r="A10" s="150">
        <v>23</v>
      </c>
      <c r="B10" s="151"/>
      <c r="C10" s="8">
        <v>240.86</v>
      </c>
      <c r="D10" s="15"/>
      <c r="E10" s="17">
        <f t="shared" si="0"/>
        <v>24.086000000000002</v>
      </c>
      <c r="F10" s="48"/>
    </row>
    <row r="11" spans="1:6" ht="12.75">
      <c r="A11" s="144">
        <v>24</v>
      </c>
      <c r="B11" s="145"/>
      <c r="C11" s="19">
        <v>245.25</v>
      </c>
      <c r="D11" s="20"/>
      <c r="E11" s="21">
        <f t="shared" si="0"/>
        <v>24.525000000000002</v>
      </c>
      <c r="F11" s="49"/>
    </row>
    <row r="12" spans="1:6" ht="12.75">
      <c r="A12" s="146">
        <v>25</v>
      </c>
      <c r="B12" s="147"/>
      <c r="C12" s="24">
        <v>249.63</v>
      </c>
      <c r="D12" s="25"/>
      <c r="E12" s="26">
        <f t="shared" si="0"/>
        <v>24.963</v>
      </c>
      <c r="F12" s="50"/>
    </row>
    <row r="13" spans="1:6" ht="12.75">
      <c r="A13" s="148">
        <v>26</v>
      </c>
      <c r="B13" s="149"/>
      <c r="C13" s="29">
        <v>254.02</v>
      </c>
      <c r="D13" s="30"/>
      <c r="E13" s="31">
        <f t="shared" si="0"/>
        <v>25.402</v>
      </c>
      <c r="F13" s="51"/>
    </row>
    <row r="14" spans="1:6" ht="12.75">
      <c r="A14" s="150">
        <v>27</v>
      </c>
      <c r="B14" s="151"/>
      <c r="C14" s="8">
        <v>258.25</v>
      </c>
      <c r="D14" s="15"/>
      <c r="E14" s="17">
        <f t="shared" si="0"/>
        <v>25.825000000000003</v>
      </c>
      <c r="F14" s="48"/>
    </row>
    <row r="15" spans="1:6" ht="12.75">
      <c r="A15" s="144">
        <v>28</v>
      </c>
      <c r="B15" s="145"/>
      <c r="C15" s="19">
        <v>262.18</v>
      </c>
      <c r="D15" s="20"/>
      <c r="E15" s="21">
        <f t="shared" si="0"/>
        <v>26.218000000000004</v>
      </c>
      <c r="F15" s="49"/>
    </row>
    <row r="16" spans="1:6" ht="12.75">
      <c r="A16" s="150">
        <v>29</v>
      </c>
      <c r="B16" s="151"/>
      <c r="C16" s="8">
        <v>265.96</v>
      </c>
      <c r="D16" s="15"/>
      <c r="E16" s="17">
        <f t="shared" si="0"/>
        <v>26.596</v>
      </c>
      <c r="F16" s="48"/>
    </row>
    <row r="17" spans="1:6" ht="12.75">
      <c r="A17" s="144">
        <v>30</v>
      </c>
      <c r="B17" s="145"/>
      <c r="C17" s="19">
        <v>269.74</v>
      </c>
      <c r="D17" s="20"/>
      <c r="E17" s="12">
        <f t="shared" si="0"/>
        <v>26.974000000000004</v>
      </c>
      <c r="F17" s="47"/>
    </row>
    <row r="18" spans="1:6" ht="12.75">
      <c r="A18" s="158">
        <v>31</v>
      </c>
      <c r="B18" s="159"/>
      <c r="C18" s="4">
        <v>273.37</v>
      </c>
      <c r="D18" s="5"/>
      <c r="E18" s="6">
        <f t="shared" si="0"/>
        <v>27.337000000000003</v>
      </c>
      <c r="F18" s="46"/>
    </row>
    <row r="19" spans="1:6" ht="12.75">
      <c r="A19" s="144">
        <v>32</v>
      </c>
      <c r="B19" s="145"/>
      <c r="C19" s="19">
        <v>276.54</v>
      </c>
      <c r="D19" s="20"/>
      <c r="E19" s="21">
        <f t="shared" si="0"/>
        <v>27.654000000000003</v>
      </c>
      <c r="F19" s="49"/>
    </row>
    <row r="20" spans="1:6" ht="12.75">
      <c r="A20" s="150">
        <v>33</v>
      </c>
      <c r="B20" s="151"/>
      <c r="C20" s="8">
        <v>279.57</v>
      </c>
      <c r="D20" s="15"/>
      <c r="E20" s="17">
        <f t="shared" si="0"/>
        <v>27.957</v>
      </c>
      <c r="F20" s="48"/>
    </row>
    <row r="21" spans="1:6" ht="12.75">
      <c r="A21" s="144">
        <v>34</v>
      </c>
      <c r="B21" s="145"/>
      <c r="C21" s="19">
        <v>282.29</v>
      </c>
      <c r="D21" s="20"/>
      <c r="E21" s="21">
        <f t="shared" si="0"/>
        <v>28.229000000000003</v>
      </c>
      <c r="F21" s="49"/>
    </row>
    <row r="22" spans="1:6" ht="12.75">
      <c r="A22" s="150">
        <v>35</v>
      </c>
      <c r="B22" s="151"/>
      <c r="C22" s="8">
        <v>285.01</v>
      </c>
      <c r="D22" s="15"/>
      <c r="E22" s="26">
        <f t="shared" si="0"/>
        <v>28.501</v>
      </c>
      <c r="F22" s="50"/>
    </row>
    <row r="23" spans="1:6" ht="12.75">
      <c r="A23" s="148">
        <v>36</v>
      </c>
      <c r="B23" s="149"/>
      <c r="C23" s="29">
        <v>287.73</v>
      </c>
      <c r="D23" s="30"/>
      <c r="E23" s="31">
        <f t="shared" si="0"/>
        <v>28.773000000000003</v>
      </c>
      <c r="F23" s="51"/>
    </row>
    <row r="24" spans="1:6" ht="12.75">
      <c r="A24" s="150">
        <v>37</v>
      </c>
      <c r="B24" s="151"/>
      <c r="C24" s="8">
        <v>290.61</v>
      </c>
      <c r="D24" s="15"/>
      <c r="E24" s="17">
        <f t="shared" si="0"/>
        <v>29.061000000000003</v>
      </c>
      <c r="F24" s="48"/>
    </row>
    <row r="25" spans="1:6" ht="12.75">
      <c r="A25" s="144">
        <v>38</v>
      </c>
      <c r="B25" s="145"/>
      <c r="C25" s="19">
        <v>293.63</v>
      </c>
      <c r="D25" s="20"/>
      <c r="E25" s="21">
        <f t="shared" si="0"/>
        <v>29.363</v>
      </c>
      <c r="F25" s="49"/>
    </row>
    <row r="26" spans="1:6" ht="12.75">
      <c r="A26" s="150">
        <v>39</v>
      </c>
      <c r="B26" s="151"/>
      <c r="C26" s="8">
        <v>296.65</v>
      </c>
      <c r="D26" s="15"/>
      <c r="E26" s="17">
        <f t="shared" si="0"/>
        <v>29.665</v>
      </c>
      <c r="F26" s="48"/>
    </row>
    <row r="27" spans="1:6" ht="12.75">
      <c r="A27" s="160">
        <v>40</v>
      </c>
      <c r="B27" s="161"/>
      <c r="C27" s="10">
        <v>299.98</v>
      </c>
      <c r="D27" s="11"/>
      <c r="E27" s="12">
        <f t="shared" si="0"/>
        <v>29.998000000000005</v>
      </c>
      <c r="F27" s="47"/>
    </row>
    <row r="28" spans="1:6" ht="12.75">
      <c r="A28" s="158">
        <v>41</v>
      </c>
      <c r="B28" s="159"/>
      <c r="C28" s="4">
        <v>303.61</v>
      </c>
      <c r="D28" s="5"/>
      <c r="E28" s="6">
        <f t="shared" si="0"/>
        <v>30.361000000000004</v>
      </c>
      <c r="F28" s="46"/>
    </row>
    <row r="29" spans="1:6" ht="12.75">
      <c r="A29" s="144">
        <v>42</v>
      </c>
      <c r="B29" s="145"/>
      <c r="C29" s="19">
        <v>307.39</v>
      </c>
      <c r="D29" s="20"/>
      <c r="E29" s="21">
        <f t="shared" si="0"/>
        <v>30.739</v>
      </c>
      <c r="F29" s="49"/>
    </row>
    <row r="30" spans="1:6" ht="12.75">
      <c r="A30" s="150">
        <v>43</v>
      </c>
      <c r="B30" s="151"/>
      <c r="C30" s="8">
        <v>311.77</v>
      </c>
      <c r="D30" s="15"/>
      <c r="E30" s="17">
        <f t="shared" si="0"/>
        <v>31.177</v>
      </c>
      <c r="F30" s="48"/>
    </row>
    <row r="31" spans="1:6" ht="12.75">
      <c r="A31" s="144">
        <v>44</v>
      </c>
      <c r="B31" s="145"/>
      <c r="C31" s="19">
        <v>316.46</v>
      </c>
      <c r="D31" s="20"/>
      <c r="E31" s="21">
        <f t="shared" si="0"/>
        <v>31.646</v>
      </c>
      <c r="F31" s="49"/>
    </row>
    <row r="32" spans="1:6" ht="12.75">
      <c r="A32" s="146">
        <v>45</v>
      </c>
      <c r="B32" s="147"/>
      <c r="C32" s="24">
        <v>321.75</v>
      </c>
      <c r="D32" s="25"/>
      <c r="E32" s="26">
        <f t="shared" si="0"/>
        <v>32.175000000000004</v>
      </c>
      <c r="F32" s="50"/>
    </row>
    <row r="33" spans="1:6" ht="12.75">
      <c r="A33" s="148">
        <v>46</v>
      </c>
      <c r="B33" s="149"/>
      <c r="C33" s="29">
        <v>327.8</v>
      </c>
      <c r="D33" s="30"/>
      <c r="E33" s="31">
        <f t="shared" si="0"/>
        <v>32.78</v>
      </c>
      <c r="F33" s="51"/>
    </row>
    <row r="34" spans="1:6" ht="12.75">
      <c r="A34" s="150">
        <v>47</v>
      </c>
      <c r="B34" s="151"/>
      <c r="C34" s="8">
        <v>334.15</v>
      </c>
      <c r="D34" s="15"/>
      <c r="E34" s="17">
        <f t="shared" si="0"/>
        <v>33.415</v>
      </c>
      <c r="F34" s="48"/>
    </row>
    <row r="35" spans="1:6" ht="12.75">
      <c r="A35" s="144">
        <v>48</v>
      </c>
      <c r="B35" s="145"/>
      <c r="C35" s="19">
        <v>341.41</v>
      </c>
      <c r="D35" s="20"/>
      <c r="E35" s="21">
        <f t="shared" si="0"/>
        <v>34.141000000000005</v>
      </c>
      <c r="F35" s="49"/>
    </row>
    <row r="36" spans="1:6" ht="12.75">
      <c r="A36" s="150">
        <v>49</v>
      </c>
      <c r="B36" s="151"/>
      <c r="C36" s="8">
        <v>348.82</v>
      </c>
      <c r="D36" s="15"/>
      <c r="E36" s="17">
        <f t="shared" si="0"/>
        <v>34.882</v>
      </c>
      <c r="F36" s="48"/>
    </row>
    <row r="37" spans="1:6" ht="12.75">
      <c r="A37" s="160">
        <v>50</v>
      </c>
      <c r="B37" s="161"/>
      <c r="C37" s="10">
        <v>356.53</v>
      </c>
      <c r="D37" s="11"/>
      <c r="E37" s="12">
        <f t="shared" si="0"/>
        <v>35.653</v>
      </c>
      <c r="F37" s="47"/>
    </row>
    <row r="38" spans="1:6" ht="12.75">
      <c r="A38" s="158">
        <v>51</v>
      </c>
      <c r="B38" s="159"/>
      <c r="C38" s="4">
        <v>364.69</v>
      </c>
      <c r="D38" s="5"/>
      <c r="E38" s="6">
        <f t="shared" si="0"/>
        <v>36.469</v>
      </c>
      <c r="F38" s="46"/>
    </row>
    <row r="39" spans="1:6" ht="12.75">
      <c r="A39" s="144">
        <v>52</v>
      </c>
      <c r="B39" s="145"/>
      <c r="C39" s="19">
        <v>373.16</v>
      </c>
      <c r="D39" s="20"/>
      <c r="E39" s="21">
        <f t="shared" si="0"/>
        <v>37.316</v>
      </c>
      <c r="F39" s="49"/>
    </row>
    <row r="40" spans="1:6" ht="12.75">
      <c r="A40" s="150">
        <v>53</v>
      </c>
      <c r="B40" s="151"/>
      <c r="C40" s="8">
        <v>381.93</v>
      </c>
      <c r="D40" s="15"/>
      <c r="E40" s="17">
        <f t="shared" si="0"/>
        <v>38.193000000000005</v>
      </c>
      <c r="F40" s="48"/>
    </row>
    <row r="41" spans="1:6" ht="12.75">
      <c r="A41" s="144">
        <v>54</v>
      </c>
      <c r="B41" s="145"/>
      <c r="C41" s="19">
        <v>391</v>
      </c>
      <c r="D41" s="20"/>
      <c r="E41" s="21">
        <f t="shared" si="0"/>
        <v>39.1</v>
      </c>
      <c r="F41" s="49"/>
    </row>
    <row r="42" spans="1:6" ht="12.75">
      <c r="A42" s="146">
        <v>55</v>
      </c>
      <c r="B42" s="147"/>
      <c r="C42" s="24">
        <v>400.23</v>
      </c>
      <c r="D42" s="25"/>
      <c r="E42" s="26">
        <f t="shared" si="0"/>
        <v>40.023</v>
      </c>
      <c r="F42" s="50"/>
    </row>
    <row r="43" spans="1:6" ht="12.75">
      <c r="A43" s="148">
        <v>56</v>
      </c>
      <c r="B43" s="149"/>
      <c r="C43" s="29">
        <v>409.75</v>
      </c>
      <c r="D43" s="30"/>
      <c r="E43" s="31">
        <f t="shared" si="0"/>
        <v>40.975</v>
      </c>
      <c r="F43" s="51"/>
    </row>
    <row r="44" spans="1:6" ht="12.75">
      <c r="A44" s="150">
        <v>57</v>
      </c>
      <c r="B44" s="151"/>
      <c r="C44" s="8">
        <v>419.58</v>
      </c>
      <c r="D44" s="15"/>
      <c r="E44" s="17">
        <f t="shared" si="0"/>
        <v>41.958</v>
      </c>
      <c r="F44" s="48"/>
    </row>
    <row r="45" spans="1:6" ht="12.75">
      <c r="A45" s="144">
        <v>58</v>
      </c>
      <c r="B45" s="145"/>
      <c r="C45" s="19">
        <v>429.56</v>
      </c>
      <c r="D45" s="20"/>
      <c r="E45" s="21">
        <f t="shared" si="0"/>
        <v>42.956</v>
      </c>
      <c r="F45" s="49"/>
    </row>
    <row r="46" spans="1:6" ht="12.75">
      <c r="A46" s="150">
        <v>59</v>
      </c>
      <c r="B46" s="151"/>
      <c r="C46" s="8">
        <v>439.54</v>
      </c>
      <c r="D46" s="15"/>
      <c r="E46" s="17">
        <f t="shared" si="0"/>
        <v>43.95400000000001</v>
      </c>
      <c r="F46" s="48"/>
    </row>
    <row r="47" spans="1:6" ht="12.75">
      <c r="A47" s="144">
        <v>60</v>
      </c>
      <c r="B47" s="145"/>
      <c r="C47" s="19">
        <v>449.67</v>
      </c>
      <c r="D47" s="20"/>
      <c r="E47" s="12">
        <f t="shared" si="0"/>
        <v>44.967000000000006</v>
      </c>
      <c r="F47" s="47"/>
    </row>
    <row r="48" spans="1:6" ht="12.75">
      <c r="A48" s="158">
        <v>61</v>
      </c>
      <c r="B48" s="159"/>
      <c r="C48" s="4">
        <v>459.8</v>
      </c>
      <c r="D48" s="5"/>
      <c r="E48" s="6" t="s">
        <v>5</v>
      </c>
      <c r="F48" s="46"/>
    </row>
    <row r="49" spans="1:6" ht="12.75">
      <c r="A49" s="144">
        <v>62</v>
      </c>
      <c r="B49" s="145"/>
      <c r="C49" s="19">
        <v>469.93</v>
      </c>
      <c r="D49" s="20"/>
      <c r="E49" s="21" t="s">
        <v>5</v>
      </c>
      <c r="F49" s="49"/>
    </row>
    <row r="50" spans="1:6" ht="12.75">
      <c r="A50" s="150">
        <v>63</v>
      </c>
      <c r="B50" s="151"/>
      <c r="C50" s="8">
        <v>480.21</v>
      </c>
      <c r="D50" s="15"/>
      <c r="E50" s="17" t="s">
        <v>5</v>
      </c>
      <c r="F50" s="48"/>
    </row>
    <row r="51" spans="1:6" ht="12.75">
      <c r="A51" s="144">
        <v>64</v>
      </c>
      <c r="B51" s="145"/>
      <c r="C51" s="19">
        <v>490.34</v>
      </c>
      <c r="D51" s="20"/>
      <c r="E51" s="21" t="s">
        <v>5</v>
      </c>
      <c r="F51" s="49"/>
    </row>
    <row r="52" spans="1:6" ht="12.75">
      <c r="A52" s="146">
        <v>65</v>
      </c>
      <c r="B52" s="147"/>
      <c r="C52" s="24">
        <v>500.47</v>
      </c>
      <c r="D52" s="25"/>
      <c r="E52" s="26" t="s">
        <v>5</v>
      </c>
      <c r="F52" s="50"/>
    </row>
    <row r="53" spans="1:6" ht="12.75">
      <c r="A53" s="175" t="s">
        <v>6</v>
      </c>
      <c r="B53" s="176"/>
      <c r="C53" s="176"/>
      <c r="D53" s="176"/>
      <c r="E53" s="176"/>
      <c r="F53" s="177"/>
    </row>
    <row r="54" spans="1:6" ht="12.75">
      <c r="A54" s="162" t="s">
        <v>11</v>
      </c>
      <c r="B54" s="169"/>
      <c r="C54" s="169"/>
      <c r="D54" s="169"/>
      <c r="E54" s="169"/>
      <c r="F54" s="170"/>
    </row>
    <row r="55" spans="1:6" s="37" customFormat="1" ht="27.75" customHeight="1">
      <c r="A55" s="171" t="s">
        <v>7</v>
      </c>
      <c r="B55" s="172"/>
      <c r="C55" s="172"/>
      <c r="D55" s="172"/>
      <c r="E55" s="172"/>
      <c r="F55" s="173"/>
    </row>
    <row r="56" spans="1:6" s="37" customFormat="1" ht="27.75" customHeight="1" thickBot="1">
      <c r="A56" s="134" t="s">
        <v>4</v>
      </c>
      <c r="B56" s="135"/>
      <c r="C56" s="135"/>
      <c r="D56" s="135"/>
      <c r="E56" s="135"/>
      <c r="F56" s="174"/>
    </row>
  </sheetData>
  <sheetProtection/>
  <mergeCells count="57">
    <mergeCell ref="A1:F1"/>
    <mergeCell ref="A2:F2"/>
    <mergeCell ref="A3:F3"/>
    <mergeCell ref="C4:F4"/>
    <mergeCell ref="A5:B5"/>
    <mergeCell ref="E5:F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F54"/>
    <mergeCell ref="A55:F55"/>
    <mergeCell ref="A56:F56"/>
    <mergeCell ref="A48:B48"/>
    <mergeCell ref="A49:B49"/>
    <mergeCell ref="A50:B50"/>
    <mergeCell ref="A51:B51"/>
    <mergeCell ref="A52:B52"/>
    <mergeCell ref="A53:F5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6" width="3.7109375" style="0" customWidth="1"/>
  </cols>
  <sheetData>
    <row r="1" spans="1:8" ht="12" customHeight="1">
      <c r="A1" s="184" t="s">
        <v>8</v>
      </c>
      <c r="B1" s="185"/>
      <c r="C1" s="185"/>
      <c r="D1" s="185"/>
      <c r="E1" s="185"/>
      <c r="F1" s="186"/>
      <c r="G1" s="2"/>
      <c r="H1" s="3"/>
    </row>
    <row r="2" spans="1:8" ht="12" customHeight="1">
      <c r="A2" s="187" t="s">
        <v>59</v>
      </c>
      <c r="B2" s="188"/>
      <c r="C2" s="188"/>
      <c r="D2" s="188"/>
      <c r="E2" s="188"/>
      <c r="F2" s="189"/>
      <c r="G2" s="2"/>
      <c r="H2" s="3"/>
    </row>
    <row r="3" spans="1:8" ht="22.5" customHeight="1">
      <c r="A3" s="155" t="s">
        <v>10</v>
      </c>
      <c r="B3" s="156"/>
      <c r="C3" s="156"/>
      <c r="D3" s="156"/>
      <c r="E3" s="156"/>
      <c r="F3" s="180"/>
      <c r="G3" s="2"/>
      <c r="H3" s="3"/>
    </row>
    <row r="4" spans="1:6" ht="9.75" customHeight="1">
      <c r="A4" s="167" t="s">
        <v>0</v>
      </c>
      <c r="B4" s="168"/>
      <c r="C4" s="1"/>
      <c r="D4" s="1"/>
      <c r="E4" s="137" t="s">
        <v>3</v>
      </c>
      <c r="F4" s="183"/>
    </row>
    <row r="5" spans="1:6" ht="12.75">
      <c r="A5" s="158" t="s">
        <v>1</v>
      </c>
      <c r="B5" s="159"/>
      <c r="C5" s="4">
        <v>26.27</v>
      </c>
      <c r="D5" s="5"/>
      <c r="E5" s="6" t="s">
        <v>5</v>
      </c>
      <c r="F5" s="46"/>
    </row>
    <row r="6" spans="1:6" ht="12.75">
      <c r="A6" s="160" t="s">
        <v>2</v>
      </c>
      <c r="B6" s="161"/>
      <c r="C6" s="10">
        <v>31.27</v>
      </c>
      <c r="D6" s="11"/>
      <c r="E6" s="12" t="s">
        <v>5</v>
      </c>
      <c r="F6" s="47"/>
    </row>
    <row r="7" spans="1:6" ht="12.75">
      <c r="A7" s="150">
        <v>21</v>
      </c>
      <c r="B7" s="151"/>
      <c r="C7" s="8">
        <v>77.29</v>
      </c>
      <c r="D7" s="15"/>
      <c r="E7" s="6">
        <f>+C7*0.1</f>
        <v>7.729000000000001</v>
      </c>
      <c r="F7" s="48"/>
    </row>
    <row r="8" spans="1:6" ht="12.75">
      <c r="A8" s="144">
        <v>22</v>
      </c>
      <c r="B8" s="145"/>
      <c r="C8" s="19">
        <v>78.68</v>
      </c>
      <c r="D8" s="20"/>
      <c r="E8" s="21">
        <f aca="true" t="shared" si="0" ref="E8:E46">+C8*0.1</f>
        <v>7.868000000000001</v>
      </c>
      <c r="F8" s="49"/>
    </row>
    <row r="9" spans="1:6" ht="12.75">
      <c r="A9" s="150">
        <v>23</v>
      </c>
      <c r="B9" s="151"/>
      <c r="C9" s="8">
        <v>80.18</v>
      </c>
      <c r="D9" s="15"/>
      <c r="E9" s="17">
        <f t="shared" si="0"/>
        <v>8.018</v>
      </c>
      <c r="F9" s="48"/>
    </row>
    <row r="10" spans="1:6" ht="12.75">
      <c r="A10" s="144">
        <v>24</v>
      </c>
      <c r="B10" s="145"/>
      <c r="C10" s="19">
        <v>81.68</v>
      </c>
      <c r="D10" s="20"/>
      <c r="E10" s="21">
        <f t="shared" si="0"/>
        <v>8.168000000000001</v>
      </c>
      <c r="F10" s="49"/>
    </row>
    <row r="11" spans="1:6" ht="12.75">
      <c r="A11" s="146">
        <v>25</v>
      </c>
      <c r="B11" s="147"/>
      <c r="C11" s="24">
        <v>83.21</v>
      </c>
      <c r="D11" s="25"/>
      <c r="E11" s="26">
        <f t="shared" si="0"/>
        <v>8.321</v>
      </c>
      <c r="F11" s="50"/>
    </row>
    <row r="12" spans="1:6" ht="12.75">
      <c r="A12" s="148">
        <v>26</v>
      </c>
      <c r="B12" s="149"/>
      <c r="C12" s="29">
        <v>84.84</v>
      </c>
      <c r="D12" s="30"/>
      <c r="E12" s="31">
        <f t="shared" si="0"/>
        <v>8.484</v>
      </c>
      <c r="F12" s="51"/>
    </row>
    <row r="13" spans="1:6" ht="12.75">
      <c r="A13" s="150">
        <v>27</v>
      </c>
      <c r="B13" s="151"/>
      <c r="C13" s="8">
        <v>86.48</v>
      </c>
      <c r="D13" s="15"/>
      <c r="E13" s="17">
        <f t="shared" si="0"/>
        <v>8.648000000000001</v>
      </c>
      <c r="F13" s="48"/>
    </row>
    <row r="14" spans="1:6" ht="12.75">
      <c r="A14" s="144">
        <v>28</v>
      </c>
      <c r="B14" s="145"/>
      <c r="C14" s="19">
        <v>88.18</v>
      </c>
      <c r="D14" s="20"/>
      <c r="E14" s="21">
        <f t="shared" si="0"/>
        <v>8.818000000000001</v>
      </c>
      <c r="F14" s="49"/>
    </row>
    <row r="15" spans="1:6" ht="12.75">
      <c r="A15" s="150">
        <v>29</v>
      </c>
      <c r="B15" s="151"/>
      <c r="C15" s="8">
        <v>89.92</v>
      </c>
      <c r="D15" s="15"/>
      <c r="E15" s="17">
        <f t="shared" si="0"/>
        <v>8.992</v>
      </c>
      <c r="F15" s="48"/>
    </row>
    <row r="16" spans="1:6" ht="12.75">
      <c r="A16" s="144">
        <v>30</v>
      </c>
      <c r="B16" s="145"/>
      <c r="C16" s="19">
        <v>91.73</v>
      </c>
      <c r="D16" s="20"/>
      <c r="E16" s="12">
        <f t="shared" si="0"/>
        <v>9.173</v>
      </c>
      <c r="F16" s="47"/>
    </row>
    <row r="17" spans="1:6" ht="12.75">
      <c r="A17" s="158">
        <v>31</v>
      </c>
      <c r="B17" s="159"/>
      <c r="C17" s="4">
        <v>93.58</v>
      </c>
      <c r="D17" s="5"/>
      <c r="E17" s="6">
        <f t="shared" si="0"/>
        <v>9.358</v>
      </c>
      <c r="F17" s="46"/>
    </row>
    <row r="18" spans="1:6" ht="12.75">
      <c r="A18" s="144">
        <v>32</v>
      </c>
      <c r="B18" s="145"/>
      <c r="C18" s="19">
        <v>95.46</v>
      </c>
      <c r="D18" s="20"/>
      <c r="E18" s="21">
        <f t="shared" si="0"/>
        <v>9.546</v>
      </c>
      <c r="F18" s="49"/>
    </row>
    <row r="19" spans="1:6" ht="12.75">
      <c r="A19" s="150">
        <v>33</v>
      </c>
      <c r="B19" s="151"/>
      <c r="C19" s="8">
        <v>97.44</v>
      </c>
      <c r="D19" s="15"/>
      <c r="E19" s="17">
        <f t="shared" si="0"/>
        <v>9.744</v>
      </c>
      <c r="F19" s="48"/>
    </row>
    <row r="20" spans="1:6" ht="12.75">
      <c r="A20" s="144">
        <v>34</v>
      </c>
      <c r="B20" s="145"/>
      <c r="C20" s="19">
        <v>99.46</v>
      </c>
      <c r="D20" s="20"/>
      <c r="E20" s="21">
        <f t="shared" si="0"/>
        <v>9.946</v>
      </c>
      <c r="F20" s="49"/>
    </row>
    <row r="21" spans="1:6" ht="12.75">
      <c r="A21" s="150">
        <v>35</v>
      </c>
      <c r="B21" s="151"/>
      <c r="C21" s="8">
        <v>101.62</v>
      </c>
      <c r="D21" s="15"/>
      <c r="E21" s="26">
        <f t="shared" si="0"/>
        <v>10.162</v>
      </c>
      <c r="F21" s="50"/>
    </row>
    <row r="22" spans="1:6" ht="12.75">
      <c r="A22" s="148">
        <v>36</v>
      </c>
      <c r="B22" s="149"/>
      <c r="C22" s="29">
        <v>103.88</v>
      </c>
      <c r="D22" s="30"/>
      <c r="E22" s="31">
        <f t="shared" si="0"/>
        <v>10.388</v>
      </c>
      <c r="F22" s="51"/>
    </row>
    <row r="23" spans="1:6" ht="12.75">
      <c r="A23" s="150">
        <v>37</v>
      </c>
      <c r="B23" s="151"/>
      <c r="C23" s="8">
        <v>106.24</v>
      </c>
      <c r="D23" s="15"/>
      <c r="E23" s="17">
        <f t="shared" si="0"/>
        <v>10.624</v>
      </c>
      <c r="F23" s="48"/>
    </row>
    <row r="24" spans="1:6" ht="12.75">
      <c r="A24" s="144">
        <v>38</v>
      </c>
      <c r="B24" s="145"/>
      <c r="C24" s="19">
        <v>108.68</v>
      </c>
      <c r="D24" s="20"/>
      <c r="E24" s="21">
        <f t="shared" si="0"/>
        <v>10.868000000000002</v>
      </c>
      <c r="F24" s="49"/>
    </row>
    <row r="25" spans="1:6" ht="12.75">
      <c r="A25" s="150">
        <v>39</v>
      </c>
      <c r="B25" s="151"/>
      <c r="C25" s="8">
        <v>111.33</v>
      </c>
      <c r="D25" s="15"/>
      <c r="E25" s="17">
        <f t="shared" si="0"/>
        <v>11.133000000000001</v>
      </c>
      <c r="F25" s="48"/>
    </row>
    <row r="26" spans="1:6" ht="12.75">
      <c r="A26" s="160">
        <v>40</v>
      </c>
      <c r="B26" s="161"/>
      <c r="C26" s="10">
        <v>114.11</v>
      </c>
      <c r="D26" s="11"/>
      <c r="E26" s="12">
        <f t="shared" si="0"/>
        <v>11.411000000000001</v>
      </c>
      <c r="F26" s="47"/>
    </row>
    <row r="27" spans="1:6" ht="12.75">
      <c r="A27" s="158">
        <v>41</v>
      </c>
      <c r="B27" s="159"/>
      <c r="C27" s="4">
        <v>117.07</v>
      </c>
      <c r="D27" s="5"/>
      <c r="E27" s="6">
        <f t="shared" si="0"/>
        <v>11.707</v>
      </c>
      <c r="F27" s="46"/>
    </row>
    <row r="28" spans="1:6" ht="12.75">
      <c r="A28" s="144">
        <v>42</v>
      </c>
      <c r="B28" s="145"/>
      <c r="C28" s="19">
        <v>120.2</v>
      </c>
      <c r="D28" s="20"/>
      <c r="E28" s="21">
        <f t="shared" si="0"/>
        <v>12.020000000000001</v>
      </c>
      <c r="F28" s="49"/>
    </row>
    <row r="29" spans="1:6" ht="12.75">
      <c r="A29" s="150">
        <v>43</v>
      </c>
      <c r="B29" s="151"/>
      <c r="C29" s="8">
        <v>123.44</v>
      </c>
      <c r="D29" s="15"/>
      <c r="E29" s="17">
        <f t="shared" si="0"/>
        <v>12.344000000000001</v>
      </c>
      <c r="F29" s="48"/>
    </row>
    <row r="30" spans="1:6" ht="12.75">
      <c r="A30" s="144">
        <v>44</v>
      </c>
      <c r="B30" s="145"/>
      <c r="C30" s="19">
        <v>126.85</v>
      </c>
      <c r="D30" s="20"/>
      <c r="E30" s="21">
        <f t="shared" si="0"/>
        <v>12.685</v>
      </c>
      <c r="F30" s="49"/>
    </row>
    <row r="31" spans="1:6" ht="12.75">
      <c r="A31" s="146">
        <v>45</v>
      </c>
      <c r="B31" s="147"/>
      <c r="C31" s="24">
        <v>130.43</v>
      </c>
      <c r="D31" s="25"/>
      <c r="E31" s="26">
        <f t="shared" si="0"/>
        <v>13.043000000000001</v>
      </c>
      <c r="F31" s="50"/>
    </row>
    <row r="32" spans="1:6" ht="12.75">
      <c r="A32" s="148">
        <v>46</v>
      </c>
      <c r="B32" s="149"/>
      <c r="C32" s="29">
        <v>134.22</v>
      </c>
      <c r="D32" s="30"/>
      <c r="E32" s="31">
        <f t="shared" si="0"/>
        <v>13.422</v>
      </c>
      <c r="F32" s="51"/>
    </row>
    <row r="33" spans="1:6" ht="12.75">
      <c r="A33" s="150">
        <v>47</v>
      </c>
      <c r="B33" s="151"/>
      <c r="C33" s="8">
        <v>138.12</v>
      </c>
      <c r="D33" s="15"/>
      <c r="E33" s="17">
        <f t="shared" si="0"/>
        <v>13.812000000000001</v>
      </c>
      <c r="F33" s="48"/>
    </row>
    <row r="34" spans="1:6" ht="12.75">
      <c r="A34" s="144">
        <v>48</v>
      </c>
      <c r="B34" s="145"/>
      <c r="C34" s="19">
        <v>142.19</v>
      </c>
      <c r="D34" s="20"/>
      <c r="E34" s="21">
        <f t="shared" si="0"/>
        <v>14.219000000000001</v>
      </c>
      <c r="F34" s="49"/>
    </row>
    <row r="35" spans="1:6" ht="12.75">
      <c r="A35" s="150">
        <v>49</v>
      </c>
      <c r="B35" s="151"/>
      <c r="C35" s="8">
        <v>146.44</v>
      </c>
      <c r="D35" s="15"/>
      <c r="E35" s="17">
        <f t="shared" si="0"/>
        <v>14.644</v>
      </c>
      <c r="F35" s="48"/>
    </row>
    <row r="36" spans="1:6" ht="12.75">
      <c r="A36" s="160">
        <v>50</v>
      </c>
      <c r="B36" s="161"/>
      <c r="C36" s="10">
        <v>150.79</v>
      </c>
      <c r="D36" s="11"/>
      <c r="E36" s="12">
        <f t="shared" si="0"/>
        <v>15.079</v>
      </c>
      <c r="F36" s="47"/>
    </row>
    <row r="37" spans="1:6" ht="12.75">
      <c r="A37" s="158">
        <v>51</v>
      </c>
      <c r="B37" s="159"/>
      <c r="C37" s="4">
        <v>155.28</v>
      </c>
      <c r="D37" s="5"/>
      <c r="E37" s="6">
        <f t="shared" si="0"/>
        <v>15.528</v>
      </c>
      <c r="F37" s="46"/>
    </row>
    <row r="38" spans="1:6" ht="12.75">
      <c r="A38" s="144">
        <v>52</v>
      </c>
      <c r="B38" s="145"/>
      <c r="C38" s="19">
        <v>159.91</v>
      </c>
      <c r="D38" s="20"/>
      <c r="E38" s="21">
        <f t="shared" si="0"/>
        <v>15.991</v>
      </c>
      <c r="F38" s="49"/>
    </row>
    <row r="39" spans="1:6" ht="12.75">
      <c r="A39" s="150">
        <v>53</v>
      </c>
      <c r="B39" s="151"/>
      <c r="C39" s="8">
        <v>164.71</v>
      </c>
      <c r="D39" s="15"/>
      <c r="E39" s="17">
        <f t="shared" si="0"/>
        <v>16.471</v>
      </c>
      <c r="F39" s="48"/>
    </row>
    <row r="40" spans="1:6" ht="12.75">
      <c r="A40" s="144">
        <v>54</v>
      </c>
      <c r="B40" s="145"/>
      <c r="C40" s="19">
        <v>169.62</v>
      </c>
      <c r="D40" s="20"/>
      <c r="E40" s="21">
        <f t="shared" si="0"/>
        <v>16.962</v>
      </c>
      <c r="F40" s="49"/>
    </row>
    <row r="41" spans="1:6" ht="12.75">
      <c r="A41" s="146">
        <v>55</v>
      </c>
      <c r="B41" s="147"/>
      <c r="C41" s="24">
        <v>174.7</v>
      </c>
      <c r="D41" s="25"/>
      <c r="E41" s="26">
        <f t="shared" si="0"/>
        <v>17.47</v>
      </c>
      <c r="F41" s="50"/>
    </row>
    <row r="42" spans="1:6" ht="12.75">
      <c r="A42" s="148">
        <v>56</v>
      </c>
      <c r="B42" s="149"/>
      <c r="C42" s="29">
        <v>179.95</v>
      </c>
      <c r="D42" s="30"/>
      <c r="E42" s="31">
        <f t="shared" si="0"/>
        <v>17.995</v>
      </c>
      <c r="F42" s="51"/>
    </row>
    <row r="43" spans="1:6" ht="12.75">
      <c r="A43" s="150">
        <v>57</v>
      </c>
      <c r="B43" s="151"/>
      <c r="C43" s="8">
        <v>185.34</v>
      </c>
      <c r="D43" s="15"/>
      <c r="E43" s="17">
        <f t="shared" si="0"/>
        <v>18.534000000000002</v>
      </c>
      <c r="F43" s="48"/>
    </row>
    <row r="44" spans="1:6" ht="12.75">
      <c r="A44" s="144">
        <v>58</v>
      </c>
      <c r="B44" s="145"/>
      <c r="C44" s="19">
        <v>190.88</v>
      </c>
      <c r="D44" s="20"/>
      <c r="E44" s="21">
        <f t="shared" si="0"/>
        <v>19.088</v>
      </c>
      <c r="F44" s="49"/>
    </row>
    <row r="45" spans="1:6" ht="12.75">
      <c r="A45" s="150">
        <v>59</v>
      </c>
      <c r="B45" s="151"/>
      <c r="C45" s="8">
        <v>196.55</v>
      </c>
      <c r="D45" s="15"/>
      <c r="E45" s="17">
        <f t="shared" si="0"/>
        <v>19.655</v>
      </c>
      <c r="F45" s="48"/>
    </row>
    <row r="46" spans="1:6" ht="12.75">
      <c r="A46" s="144">
        <v>60</v>
      </c>
      <c r="B46" s="145"/>
      <c r="C46" s="19">
        <v>202.29</v>
      </c>
      <c r="D46" s="20"/>
      <c r="E46" s="12">
        <f t="shared" si="0"/>
        <v>20.229</v>
      </c>
      <c r="F46" s="47"/>
    </row>
    <row r="47" spans="1:6" ht="12.75">
      <c r="A47" s="158">
        <v>61</v>
      </c>
      <c r="B47" s="159"/>
      <c r="C47" s="4">
        <v>208.14</v>
      </c>
      <c r="D47" s="5"/>
      <c r="E47" s="6" t="s">
        <v>5</v>
      </c>
      <c r="F47" s="46"/>
    </row>
    <row r="48" spans="1:6" ht="12.75">
      <c r="A48" s="144">
        <v>62</v>
      </c>
      <c r="B48" s="145"/>
      <c r="C48" s="19">
        <v>213.92</v>
      </c>
      <c r="D48" s="20"/>
      <c r="E48" s="21" t="s">
        <v>5</v>
      </c>
      <c r="F48" s="49"/>
    </row>
    <row r="49" spans="1:6" ht="12.75">
      <c r="A49" s="150">
        <v>63</v>
      </c>
      <c r="B49" s="151"/>
      <c r="C49" s="8">
        <v>219.73</v>
      </c>
      <c r="D49" s="15"/>
      <c r="E49" s="17" t="s">
        <v>5</v>
      </c>
      <c r="F49" s="48"/>
    </row>
    <row r="50" spans="1:6" ht="12.75">
      <c r="A50" s="144">
        <v>64</v>
      </c>
      <c r="B50" s="145"/>
      <c r="C50" s="19">
        <v>225.61</v>
      </c>
      <c r="D50" s="20"/>
      <c r="E50" s="21" t="s">
        <v>5</v>
      </c>
      <c r="F50" s="49"/>
    </row>
    <row r="51" spans="1:6" ht="12.75">
      <c r="A51" s="146">
        <v>65</v>
      </c>
      <c r="B51" s="147"/>
      <c r="C51" s="24">
        <v>231.52</v>
      </c>
      <c r="D51" s="25"/>
      <c r="E51" s="26" t="s">
        <v>5</v>
      </c>
      <c r="F51" s="50"/>
    </row>
    <row r="52" spans="1:6" ht="12.75">
      <c r="A52" s="175" t="s">
        <v>6</v>
      </c>
      <c r="B52" s="176"/>
      <c r="C52" s="176"/>
      <c r="D52" s="176"/>
      <c r="E52" s="176"/>
      <c r="F52" s="177"/>
    </row>
    <row r="53" spans="1:6" ht="12.75">
      <c r="A53" s="162" t="s">
        <v>11</v>
      </c>
      <c r="B53" s="169"/>
      <c r="C53" s="169"/>
      <c r="D53" s="169"/>
      <c r="E53" s="169"/>
      <c r="F53" s="170"/>
    </row>
    <row r="54" spans="1:6" ht="27.75" customHeight="1">
      <c r="A54" s="171" t="s">
        <v>7</v>
      </c>
      <c r="B54" s="172"/>
      <c r="C54" s="172"/>
      <c r="D54" s="172"/>
      <c r="E54" s="172"/>
      <c r="F54" s="173"/>
    </row>
    <row r="55" spans="1:6" ht="27.75" customHeight="1" thickBot="1">
      <c r="A55" s="134" t="s">
        <v>4</v>
      </c>
      <c r="B55" s="135"/>
      <c r="C55" s="135"/>
      <c r="D55" s="135"/>
      <c r="E55" s="135"/>
      <c r="F55" s="174"/>
    </row>
  </sheetData>
  <sheetProtection/>
  <mergeCells count="56">
    <mergeCell ref="A1:F1"/>
    <mergeCell ref="A2:F2"/>
    <mergeCell ref="A3:F3"/>
    <mergeCell ref="A4:B4"/>
    <mergeCell ref="E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F54"/>
    <mergeCell ref="A55:F55"/>
    <mergeCell ref="A48:B48"/>
    <mergeCell ref="A49:B49"/>
    <mergeCell ref="A50:B50"/>
    <mergeCell ref="A51:B51"/>
    <mergeCell ref="A52:F52"/>
    <mergeCell ref="A53:F5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6" width="3.7109375" style="0" customWidth="1"/>
  </cols>
  <sheetData>
    <row r="1" spans="1:8" ht="12" customHeight="1">
      <c r="A1" s="184" t="s">
        <v>8</v>
      </c>
      <c r="B1" s="185"/>
      <c r="C1" s="185"/>
      <c r="D1" s="185"/>
      <c r="E1" s="185"/>
      <c r="F1" s="186"/>
      <c r="G1" s="2"/>
      <c r="H1" s="3"/>
    </row>
    <row r="2" spans="1:8" ht="12" customHeight="1">
      <c r="A2" s="187" t="s">
        <v>60</v>
      </c>
      <c r="B2" s="188"/>
      <c r="C2" s="188"/>
      <c r="D2" s="188"/>
      <c r="E2" s="188"/>
      <c r="F2" s="189"/>
      <c r="G2" s="2"/>
      <c r="H2" s="3"/>
    </row>
    <row r="3" spans="1:8" ht="22.5" customHeight="1">
      <c r="A3" s="155" t="s">
        <v>10</v>
      </c>
      <c r="B3" s="156"/>
      <c r="C3" s="156"/>
      <c r="D3" s="156"/>
      <c r="E3" s="156"/>
      <c r="F3" s="180"/>
      <c r="G3" s="2"/>
      <c r="H3" s="3"/>
    </row>
    <row r="4" spans="1:6" ht="9.75" customHeight="1">
      <c r="A4" s="167" t="s">
        <v>0</v>
      </c>
      <c r="B4" s="168"/>
      <c r="C4" s="1"/>
      <c r="D4" s="1"/>
      <c r="E4" s="137" t="s">
        <v>3</v>
      </c>
      <c r="F4" s="183"/>
    </row>
    <row r="5" spans="1:6" ht="12.75">
      <c r="A5" s="158" t="s">
        <v>1</v>
      </c>
      <c r="B5" s="159"/>
      <c r="C5" s="4">
        <v>31.02</v>
      </c>
      <c r="D5" s="5"/>
      <c r="E5" s="6" t="s">
        <v>5</v>
      </c>
      <c r="F5" s="46"/>
    </row>
    <row r="6" spans="1:6" ht="12.75">
      <c r="A6" s="160" t="s">
        <v>2</v>
      </c>
      <c r="B6" s="161"/>
      <c r="C6" s="10">
        <v>60.94</v>
      </c>
      <c r="D6" s="11"/>
      <c r="E6" s="12" t="s">
        <v>5</v>
      </c>
      <c r="F6" s="47"/>
    </row>
    <row r="7" spans="1:6" ht="12.75">
      <c r="A7" s="150">
        <v>21</v>
      </c>
      <c r="B7" s="151"/>
      <c r="C7" s="8">
        <v>58.9</v>
      </c>
      <c r="D7" s="15"/>
      <c r="E7" s="6">
        <f>+C7*0.1</f>
        <v>5.890000000000001</v>
      </c>
      <c r="F7" s="48"/>
    </row>
    <row r="8" spans="1:6" ht="12.75">
      <c r="A8" s="144">
        <v>22</v>
      </c>
      <c r="B8" s="145"/>
      <c r="C8" s="19">
        <v>60.07</v>
      </c>
      <c r="D8" s="20"/>
      <c r="E8" s="21">
        <f aca="true" t="shared" si="0" ref="E8:E46">+C8*0.1</f>
        <v>6.007000000000001</v>
      </c>
      <c r="F8" s="49"/>
    </row>
    <row r="9" spans="1:6" ht="12.75">
      <c r="A9" s="150">
        <v>23</v>
      </c>
      <c r="B9" s="151"/>
      <c r="C9" s="8">
        <v>61.24</v>
      </c>
      <c r="D9" s="15"/>
      <c r="E9" s="17">
        <f t="shared" si="0"/>
        <v>6.1240000000000006</v>
      </c>
      <c r="F9" s="48"/>
    </row>
    <row r="10" spans="1:6" ht="12.75">
      <c r="A10" s="144">
        <v>24</v>
      </c>
      <c r="B10" s="145"/>
      <c r="C10" s="19">
        <v>62.4</v>
      </c>
      <c r="D10" s="20"/>
      <c r="E10" s="21">
        <f t="shared" si="0"/>
        <v>6.24</v>
      </c>
      <c r="F10" s="49"/>
    </row>
    <row r="11" spans="1:6" ht="12.75">
      <c r="A11" s="146">
        <v>25</v>
      </c>
      <c r="B11" s="147"/>
      <c r="C11" s="24">
        <v>63.63</v>
      </c>
      <c r="D11" s="25"/>
      <c r="E11" s="26">
        <f t="shared" si="0"/>
        <v>6.363</v>
      </c>
      <c r="F11" s="50"/>
    </row>
    <row r="12" spans="1:6" ht="12.75">
      <c r="A12" s="148">
        <v>26</v>
      </c>
      <c r="B12" s="149"/>
      <c r="C12" s="29">
        <v>64.93</v>
      </c>
      <c r="D12" s="30"/>
      <c r="E12" s="31">
        <f t="shared" si="0"/>
        <v>6.493000000000001</v>
      </c>
      <c r="F12" s="51"/>
    </row>
    <row r="13" spans="1:6" ht="12.75">
      <c r="A13" s="150">
        <v>27</v>
      </c>
      <c r="B13" s="151"/>
      <c r="C13" s="8">
        <v>66.23</v>
      </c>
      <c r="D13" s="15"/>
      <c r="E13" s="17">
        <f t="shared" si="0"/>
        <v>6.623000000000001</v>
      </c>
      <c r="F13" s="48"/>
    </row>
    <row r="14" spans="1:6" ht="12.75">
      <c r="A14" s="144">
        <v>28</v>
      </c>
      <c r="B14" s="145"/>
      <c r="C14" s="19">
        <v>67.59</v>
      </c>
      <c r="D14" s="20"/>
      <c r="E14" s="21">
        <f t="shared" si="0"/>
        <v>6.759</v>
      </c>
      <c r="F14" s="49"/>
    </row>
    <row r="15" spans="1:6" ht="12.75">
      <c r="A15" s="150">
        <v>29</v>
      </c>
      <c r="B15" s="151"/>
      <c r="C15" s="8">
        <v>68.95</v>
      </c>
      <c r="D15" s="15"/>
      <c r="E15" s="17">
        <f t="shared" si="0"/>
        <v>6.8950000000000005</v>
      </c>
      <c r="F15" s="48"/>
    </row>
    <row r="16" spans="1:6" ht="12.75">
      <c r="A16" s="144">
        <v>30</v>
      </c>
      <c r="B16" s="145"/>
      <c r="C16" s="19">
        <v>70.31</v>
      </c>
      <c r="D16" s="20"/>
      <c r="E16" s="12">
        <f t="shared" si="0"/>
        <v>7.031000000000001</v>
      </c>
      <c r="F16" s="47"/>
    </row>
    <row r="17" spans="1:6" ht="12.75">
      <c r="A17" s="158">
        <v>31</v>
      </c>
      <c r="B17" s="159"/>
      <c r="C17" s="4">
        <v>71.67</v>
      </c>
      <c r="D17" s="5"/>
      <c r="E17" s="6">
        <f t="shared" si="0"/>
        <v>7.167000000000001</v>
      </c>
      <c r="F17" s="46"/>
    </row>
    <row r="18" spans="1:6" ht="12.75">
      <c r="A18" s="144">
        <v>32</v>
      </c>
      <c r="B18" s="145"/>
      <c r="C18" s="19">
        <v>72.9</v>
      </c>
      <c r="D18" s="20"/>
      <c r="E18" s="21">
        <f t="shared" si="0"/>
        <v>7.290000000000001</v>
      </c>
      <c r="F18" s="49"/>
    </row>
    <row r="19" spans="1:6" ht="12.75">
      <c r="A19" s="150">
        <v>33</v>
      </c>
      <c r="B19" s="151"/>
      <c r="C19" s="8">
        <v>74.13</v>
      </c>
      <c r="D19" s="15"/>
      <c r="E19" s="17">
        <f t="shared" si="0"/>
        <v>7.413</v>
      </c>
      <c r="F19" s="48"/>
    </row>
    <row r="20" spans="1:6" ht="12.75">
      <c r="A20" s="144">
        <v>34</v>
      </c>
      <c r="B20" s="145"/>
      <c r="C20" s="19">
        <v>75.23</v>
      </c>
      <c r="D20" s="20"/>
      <c r="E20" s="21">
        <f t="shared" si="0"/>
        <v>7.523000000000001</v>
      </c>
      <c r="F20" s="49"/>
    </row>
    <row r="21" spans="1:6" ht="12.75">
      <c r="A21" s="150">
        <v>35</v>
      </c>
      <c r="B21" s="151"/>
      <c r="C21" s="8">
        <v>76.33</v>
      </c>
      <c r="D21" s="15"/>
      <c r="E21" s="26">
        <f t="shared" si="0"/>
        <v>7.633</v>
      </c>
      <c r="F21" s="50"/>
    </row>
    <row r="22" spans="1:6" ht="12.75">
      <c r="A22" s="148">
        <v>36</v>
      </c>
      <c r="B22" s="149"/>
      <c r="C22" s="29">
        <v>77.44</v>
      </c>
      <c r="D22" s="30"/>
      <c r="E22" s="31">
        <f t="shared" si="0"/>
        <v>7.744</v>
      </c>
      <c r="F22" s="51"/>
    </row>
    <row r="23" spans="1:6" ht="12.75">
      <c r="A23" s="150">
        <v>37</v>
      </c>
      <c r="B23" s="151"/>
      <c r="C23" s="8">
        <v>78.47</v>
      </c>
      <c r="D23" s="15"/>
      <c r="E23" s="17">
        <f t="shared" si="0"/>
        <v>7.847</v>
      </c>
      <c r="F23" s="48"/>
    </row>
    <row r="24" spans="1:6" ht="12.75">
      <c r="A24" s="144">
        <v>38</v>
      </c>
      <c r="B24" s="145"/>
      <c r="C24" s="19">
        <v>79.51</v>
      </c>
      <c r="D24" s="20"/>
      <c r="E24" s="21">
        <f t="shared" si="0"/>
        <v>7.9510000000000005</v>
      </c>
      <c r="F24" s="49"/>
    </row>
    <row r="25" spans="1:6" ht="12.75">
      <c r="A25" s="150">
        <v>39</v>
      </c>
      <c r="B25" s="151"/>
      <c r="C25" s="8">
        <v>80.55</v>
      </c>
      <c r="D25" s="15"/>
      <c r="E25" s="17">
        <f t="shared" si="0"/>
        <v>8.055</v>
      </c>
      <c r="F25" s="48"/>
    </row>
    <row r="26" spans="1:6" ht="12.75">
      <c r="A26" s="160">
        <v>40</v>
      </c>
      <c r="B26" s="161"/>
      <c r="C26" s="10">
        <v>81.52</v>
      </c>
      <c r="D26" s="11"/>
      <c r="E26" s="12">
        <f t="shared" si="0"/>
        <v>8.152</v>
      </c>
      <c r="F26" s="47"/>
    </row>
    <row r="27" spans="1:6" ht="12.75">
      <c r="A27" s="158">
        <v>41</v>
      </c>
      <c r="B27" s="159"/>
      <c r="C27" s="4">
        <v>82.49</v>
      </c>
      <c r="D27" s="5"/>
      <c r="E27" s="6">
        <f t="shared" si="0"/>
        <v>8.249</v>
      </c>
      <c r="F27" s="46"/>
    </row>
    <row r="28" spans="1:6" ht="12.75">
      <c r="A28" s="144">
        <v>42</v>
      </c>
      <c r="B28" s="145"/>
      <c r="C28" s="19">
        <v>83.46</v>
      </c>
      <c r="D28" s="20"/>
      <c r="E28" s="21">
        <f t="shared" si="0"/>
        <v>8.346</v>
      </c>
      <c r="F28" s="49"/>
    </row>
    <row r="29" spans="1:6" ht="12.75">
      <c r="A29" s="150">
        <v>43</v>
      </c>
      <c r="B29" s="151"/>
      <c r="C29" s="8">
        <v>84.37</v>
      </c>
      <c r="D29" s="15"/>
      <c r="E29" s="17">
        <f t="shared" si="0"/>
        <v>8.437000000000001</v>
      </c>
      <c r="F29" s="48"/>
    </row>
    <row r="30" spans="1:6" ht="12.75">
      <c r="A30" s="144">
        <v>44</v>
      </c>
      <c r="B30" s="145"/>
      <c r="C30" s="19">
        <v>85.28</v>
      </c>
      <c r="D30" s="20"/>
      <c r="E30" s="21">
        <f t="shared" si="0"/>
        <v>8.528</v>
      </c>
      <c r="F30" s="49"/>
    </row>
    <row r="31" spans="1:6" ht="12.75">
      <c r="A31" s="146">
        <v>45</v>
      </c>
      <c r="B31" s="147"/>
      <c r="C31" s="24">
        <v>86.18</v>
      </c>
      <c r="D31" s="25"/>
      <c r="E31" s="26">
        <f t="shared" si="0"/>
        <v>8.618</v>
      </c>
      <c r="F31" s="50"/>
    </row>
    <row r="32" spans="1:6" ht="12.75">
      <c r="A32" s="148">
        <v>46</v>
      </c>
      <c r="B32" s="149"/>
      <c r="C32" s="29">
        <v>87.03</v>
      </c>
      <c r="D32" s="30"/>
      <c r="E32" s="31">
        <f t="shared" si="0"/>
        <v>8.703000000000001</v>
      </c>
      <c r="F32" s="51"/>
    </row>
    <row r="33" spans="1:6" ht="12.75">
      <c r="A33" s="150">
        <v>47</v>
      </c>
      <c r="B33" s="151"/>
      <c r="C33" s="8">
        <v>87.87</v>
      </c>
      <c r="D33" s="15"/>
      <c r="E33" s="17">
        <f t="shared" si="0"/>
        <v>8.787</v>
      </c>
      <c r="F33" s="48"/>
    </row>
    <row r="34" spans="1:6" ht="12.75">
      <c r="A34" s="144">
        <v>48</v>
      </c>
      <c r="B34" s="145"/>
      <c r="C34" s="19">
        <v>88.65</v>
      </c>
      <c r="D34" s="20"/>
      <c r="E34" s="21">
        <f t="shared" si="0"/>
        <v>8.865</v>
      </c>
      <c r="F34" s="49"/>
    </row>
    <row r="35" spans="1:6" ht="12.75">
      <c r="A35" s="150">
        <v>49</v>
      </c>
      <c r="B35" s="151"/>
      <c r="C35" s="8">
        <v>89.36</v>
      </c>
      <c r="D35" s="15"/>
      <c r="E35" s="17">
        <f t="shared" si="0"/>
        <v>8.936</v>
      </c>
      <c r="F35" s="48"/>
    </row>
    <row r="36" spans="1:6" ht="12.75">
      <c r="A36" s="160">
        <v>50</v>
      </c>
      <c r="B36" s="161"/>
      <c r="C36" s="10">
        <v>90.07</v>
      </c>
      <c r="D36" s="11"/>
      <c r="E36" s="12">
        <f t="shared" si="0"/>
        <v>9.007</v>
      </c>
      <c r="F36" s="47"/>
    </row>
    <row r="37" spans="1:6" ht="12.75">
      <c r="A37" s="158">
        <v>51</v>
      </c>
      <c r="B37" s="159"/>
      <c r="C37" s="4">
        <v>90.72</v>
      </c>
      <c r="D37" s="5"/>
      <c r="E37" s="6">
        <f t="shared" si="0"/>
        <v>9.072000000000001</v>
      </c>
      <c r="F37" s="46"/>
    </row>
    <row r="38" spans="1:6" ht="12.75">
      <c r="A38" s="144">
        <v>52</v>
      </c>
      <c r="B38" s="145"/>
      <c r="C38" s="19">
        <v>91.24</v>
      </c>
      <c r="D38" s="20"/>
      <c r="E38" s="21">
        <f t="shared" si="0"/>
        <v>9.124</v>
      </c>
      <c r="F38" s="49"/>
    </row>
    <row r="39" spans="1:6" ht="12.75">
      <c r="A39" s="150">
        <v>53</v>
      </c>
      <c r="B39" s="151"/>
      <c r="C39" s="8">
        <v>91.82</v>
      </c>
      <c r="D39" s="15"/>
      <c r="E39" s="17">
        <f t="shared" si="0"/>
        <v>9.182</v>
      </c>
      <c r="F39" s="48"/>
    </row>
    <row r="40" spans="1:6" ht="12.75">
      <c r="A40" s="144">
        <v>54</v>
      </c>
      <c r="B40" s="145"/>
      <c r="C40" s="19">
        <v>92.28</v>
      </c>
      <c r="D40" s="20"/>
      <c r="E40" s="21">
        <f t="shared" si="0"/>
        <v>9.228</v>
      </c>
      <c r="F40" s="49"/>
    </row>
    <row r="41" spans="1:6" ht="12.75">
      <c r="A41" s="146">
        <v>55</v>
      </c>
      <c r="B41" s="147"/>
      <c r="C41" s="24">
        <v>92.79</v>
      </c>
      <c r="D41" s="25"/>
      <c r="E41" s="26">
        <f t="shared" si="0"/>
        <v>9.279000000000002</v>
      </c>
      <c r="F41" s="50"/>
    </row>
    <row r="42" spans="1:6" ht="12.75">
      <c r="A42" s="148">
        <v>56</v>
      </c>
      <c r="B42" s="149"/>
      <c r="C42" s="29">
        <v>93.18</v>
      </c>
      <c r="D42" s="30"/>
      <c r="E42" s="31">
        <f t="shared" si="0"/>
        <v>9.318000000000001</v>
      </c>
      <c r="F42" s="51"/>
    </row>
    <row r="43" spans="1:6" ht="12.75">
      <c r="A43" s="150">
        <v>57</v>
      </c>
      <c r="B43" s="151"/>
      <c r="C43" s="8">
        <v>93.57</v>
      </c>
      <c r="D43" s="15"/>
      <c r="E43" s="17">
        <f t="shared" si="0"/>
        <v>9.357</v>
      </c>
      <c r="F43" s="48"/>
    </row>
    <row r="44" spans="1:6" ht="12.75">
      <c r="A44" s="144">
        <v>58</v>
      </c>
      <c r="B44" s="145"/>
      <c r="C44" s="19">
        <v>93.83</v>
      </c>
      <c r="D44" s="20"/>
      <c r="E44" s="21">
        <f t="shared" si="0"/>
        <v>9.383000000000001</v>
      </c>
      <c r="F44" s="49"/>
    </row>
    <row r="45" spans="1:6" ht="12.75">
      <c r="A45" s="150">
        <v>59</v>
      </c>
      <c r="B45" s="151"/>
      <c r="C45" s="8">
        <v>94.15</v>
      </c>
      <c r="D45" s="15"/>
      <c r="E45" s="17">
        <f t="shared" si="0"/>
        <v>9.415000000000001</v>
      </c>
      <c r="F45" s="48"/>
    </row>
    <row r="46" spans="1:6" ht="12.75">
      <c r="A46" s="144">
        <v>60</v>
      </c>
      <c r="B46" s="145"/>
      <c r="C46" s="19">
        <v>94.48</v>
      </c>
      <c r="D46" s="20"/>
      <c r="E46" s="12">
        <f t="shared" si="0"/>
        <v>9.448</v>
      </c>
      <c r="F46" s="47"/>
    </row>
    <row r="47" spans="1:6" ht="12.75">
      <c r="A47" s="158">
        <v>61</v>
      </c>
      <c r="B47" s="159"/>
      <c r="C47" s="4">
        <v>94.61</v>
      </c>
      <c r="D47" s="5"/>
      <c r="E47" s="6" t="s">
        <v>5</v>
      </c>
      <c r="F47" s="46"/>
    </row>
    <row r="48" spans="1:6" ht="12.75">
      <c r="A48" s="144">
        <v>62</v>
      </c>
      <c r="B48" s="145"/>
      <c r="C48" s="19">
        <v>94.8</v>
      </c>
      <c r="D48" s="20"/>
      <c r="E48" s="21" t="s">
        <v>5</v>
      </c>
      <c r="F48" s="49"/>
    </row>
    <row r="49" spans="1:6" ht="12.75">
      <c r="A49" s="150">
        <v>63</v>
      </c>
      <c r="B49" s="151"/>
      <c r="C49" s="8">
        <v>94.93</v>
      </c>
      <c r="D49" s="15"/>
      <c r="E49" s="17" t="s">
        <v>5</v>
      </c>
      <c r="F49" s="48"/>
    </row>
    <row r="50" spans="1:6" ht="12.75">
      <c r="A50" s="144">
        <v>64</v>
      </c>
      <c r="B50" s="145"/>
      <c r="C50" s="19">
        <v>95</v>
      </c>
      <c r="D50" s="20"/>
      <c r="E50" s="21" t="s">
        <v>5</v>
      </c>
      <c r="F50" s="49"/>
    </row>
    <row r="51" spans="1:6" ht="12.75">
      <c r="A51" s="146">
        <v>65</v>
      </c>
      <c r="B51" s="147"/>
      <c r="C51" s="24">
        <v>93.05</v>
      </c>
      <c r="D51" s="25"/>
      <c r="E51" s="26" t="s">
        <v>5</v>
      </c>
      <c r="F51" s="50"/>
    </row>
    <row r="52" spans="1:6" ht="12.75">
      <c r="A52" s="175" t="s">
        <v>6</v>
      </c>
      <c r="B52" s="176"/>
      <c r="C52" s="176"/>
      <c r="D52" s="176"/>
      <c r="E52" s="176"/>
      <c r="F52" s="177"/>
    </row>
    <row r="53" spans="1:6" ht="12.75">
      <c r="A53" s="162" t="s">
        <v>11</v>
      </c>
      <c r="B53" s="169"/>
      <c r="C53" s="169"/>
      <c r="D53" s="169"/>
      <c r="E53" s="169"/>
      <c r="F53" s="170"/>
    </row>
    <row r="54" spans="1:6" ht="27.75" customHeight="1">
      <c r="A54" s="171" t="s">
        <v>7</v>
      </c>
      <c r="B54" s="172"/>
      <c r="C54" s="172"/>
      <c r="D54" s="172"/>
      <c r="E54" s="172"/>
      <c r="F54" s="173"/>
    </row>
    <row r="55" spans="1:6" ht="27.75" customHeight="1" thickBot="1">
      <c r="A55" s="134" t="s">
        <v>4</v>
      </c>
      <c r="B55" s="135"/>
      <c r="C55" s="135"/>
      <c r="D55" s="135"/>
      <c r="E55" s="135"/>
      <c r="F55" s="174"/>
    </row>
  </sheetData>
  <sheetProtection/>
  <mergeCells count="56">
    <mergeCell ref="A1:F1"/>
    <mergeCell ref="A2:F2"/>
    <mergeCell ref="A3:F3"/>
    <mergeCell ref="A4:B4"/>
    <mergeCell ref="E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F54"/>
    <mergeCell ref="A55:F55"/>
    <mergeCell ref="A48:B48"/>
    <mergeCell ref="A49:B49"/>
    <mergeCell ref="A50:B50"/>
    <mergeCell ref="A51:B51"/>
    <mergeCell ref="A52:F52"/>
    <mergeCell ref="A53:F5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O24" sqref="O24"/>
    </sheetView>
  </sheetViews>
  <sheetFormatPr defaultColWidth="11.421875" defaultRowHeight="12.75"/>
  <cols>
    <col min="1" max="2" width="5.7109375" style="0" customWidth="1"/>
    <col min="3" max="3" width="11.7109375" style="0" customWidth="1"/>
    <col min="4" max="4" width="3.7109375" style="0" customWidth="1"/>
    <col min="5" max="5" width="8.7109375" style="0" customWidth="1"/>
    <col min="6" max="6" width="3.7109375" style="0" customWidth="1"/>
  </cols>
  <sheetData>
    <row r="1" spans="1:8" ht="12" customHeight="1">
      <c r="A1" s="184" t="s">
        <v>8</v>
      </c>
      <c r="B1" s="185"/>
      <c r="C1" s="185"/>
      <c r="D1" s="185"/>
      <c r="E1" s="185"/>
      <c r="F1" s="186"/>
      <c r="G1" s="2"/>
      <c r="H1" s="3"/>
    </row>
    <row r="2" spans="1:8" ht="12" customHeight="1">
      <c r="A2" s="187" t="s">
        <v>61</v>
      </c>
      <c r="B2" s="188"/>
      <c r="C2" s="188"/>
      <c r="D2" s="188"/>
      <c r="E2" s="188"/>
      <c r="F2" s="189"/>
      <c r="G2" s="2"/>
      <c r="H2" s="3"/>
    </row>
    <row r="3" spans="1:8" ht="22.5" customHeight="1">
      <c r="A3" s="155" t="s">
        <v>10</v>
      </c>
      <c r="B3" s="156"/>
      <c r="C3" s="156"/>
      <c r="D3" s="156"/>
      <c r="E3" s="156"/>
      <c r="F3" s="180"/>
      <c r="G3" s="2"/>
      <c r="H3" s="3"/>
    </row>
    <row r="4" spans="1:6" ht="9.75" customHeight="1">
      <c r="A4" s="167" t="s">
        <v>0</v>
      </c>
      <c r="B4" s="168"/>
      <c r="C4" s="1"/>
      <c r="D4" s="1"/>
      <c r="E4" s="137" t="s">
        <v>3</v>
      </c>
      <c r="F4" s="183"/>
    </row>
    <row r="5" spans="1:6" ht="12.75">
      <c r="A5" s="158" t="s">
        <v>1</v>
      </c>
      <c r="B5" s="159"/>
      <c r="C5" s="4">
        <v>19.08</v>
      </c>
      <c r="D5" s="5"/>
      <c r="E5" s="6" t="s">
        <v>5</v>
      </c>
      <c r="F5" s="46"/>
    </row>
    <row r="6" spans="1:6" ht="12.75">
      <c r="A6" s="160" t="s">
        <v>2</v>
      </c>
      <c r="B6" s="161"/>
      <c r="C6" s="10">
        <v>37.25</v>
      </c>
      <c r="D6" s="11"/>
      <c r="E6" s="12" t="s">
        <v>5</v>
      </c>
      <c r="F6" s="47"/>
    </row>
    <row r="7" spans="1:6" ht="12.75">
      <c r="A7" s="150">
        <v>21</v>
      </c>
      <c r="B7" s="151"/>
      <c r="C7" s="8">
        <v>36.9</v>
      </c>
      <c r="D7" s="15"/>
      <c r="E7" s="6">
        <f>+C7*0.1</f>
        <v>3.69</v>
      </c>
      <c r="F7" s="48"/>
    </row>
    <row r="8" spans="1:6" ht="12.75">
      <c r="A8" s="144">
        <v>22</v>
      </c>
      <c r="B8" s="145"/>
      <c r="C8" s="19">
        <v>37.62</v>
      </c>
      <c r="D8" s="20"/>
      <c r="E8" s="21">
        <f aca="true" t="shared" si="0" ref="E8:E46">+C8*0.1</f>
        <v>3.762</v>
      </c>
      <c r="F8" s="49"/>
    </row>
    <row r="9" spans="1:6" ht="12.75">
      <c r="A9" s="150">
        <v>23</v>
      </c>
      <c r="B9" s="151"/>
      <c r="C9" s="8">
        <v>38.31</v>
      </c>
      <c r="D9" s="15"/>
      <c r="E9" s="17">
        <f t="shared" si="0"/>
        <v>3.8310000000000004</v>
      </c>
      <c r="F9" s="48"/>
    </row>
    <row r="10" spans="1:6" ht="12.75">
      <c r="A10" s="144">
        <v>24</v>
      </c>
      <c r="B10" s="145"/>
      <c r="C10" s="19">
        <v>39.08</v>
      </c>
      <c r="D10" s="20"/>
      <c r="E10" s="21">
        <f t="shared" si="0"/>
        <v>3.908</v>
      </c>
      <c r="F10" s="49"/>
    </row>
    <row r="11" spans="1:6" ht="12.75">
      <c r="A11" s="146">
        <v>25</v>
      </c>
      <c r="B11" s="147"/>
      <c r="C11" s="24">
        <v>39.81</v>
      </c>
      <c r="D11" s="25"/>
      <c r="E11" s="26">
        <f t="shared" si="0"/>
        <v>3.9810000000000003</v>
      </c>
      <c r="F11" s="50"/>
    </row>
    <row r="12" spans="1:6" ht="12.75">
      <c r="A12" s="148">
        <v>26</v>
      </c>
      <c r="B12" s="149"/>
      <c r="C12" s="29">
        <v>40.66</v>
      </c>
      <c r="D12" s="30"/>
      <c r="E12" s="31">
        <f t="shared" si="0"/>
        <v>4.066</v>
      </c>
      <c r="F12" s="51"/>
    </row>
    <row r="13" spans="1:6" ht="12.75">
      <c r="A13" s="150">
        <v>27</v>
      </c>
      <c r="B13" s="151"/>
      <c r="C13" s="8">
        <v>41.47</v>
      </c>
      <c r="D13" s="15"/>
      <c r="E13" s="17">
        <f t="shared" si="0"/>
        <v>4.147</v>
      </c>
      <c r="F13" s="48"/>
    </row>
    <row r="14" spans="1:6" ht="12.75">
      <c r="A14" s="144">
        <v>28</v>
      </c>
      <c r="B14" s="145"/>
      <c r="C14" s="19">
        <v>42.28</v>
      </c>
      <c r="D14" s="20"/>
      <c r="E14" s="21">
        <f t="shared" si="0"/>
        <v>4.228000000000001</v>
      </c>
      <c r="F14" s="49"/>
    </row>
    <row r="15" spans="1:6" ht="12.75">
      <c r="A15" s="150">
        <v>29</v>
      </c>
      <c r="B15" s="151"/>
      <c r="C15" s="8">
        <v>43.17</v>
      </c>
      <c r="D15" s="15"/>
      <c r="E15" s="17">
        <f t="shared" si="0"/>
        <v>4.317</v>
      </c>
      <c r="F15" s="48"/>
    </row>
    <row r="16" spans="1:6" ht="12.75">
      <c r="A16" s="144">
        <v>30</v>
      </c>
      <c r="B16" s="145"/>
      <c r="C16" s="19">
        <v>44.02</v>
      </c>
      <c r="D16" s="20"/>
      <c r="E16" s="12">
        <f t="shared" si="0"/>
        <v>4.402</v>
      </c>
      <c r="F16" s="47"/>
    </row>
    <row r="17" spans="1:6" ht="12.75">
      <c r="A17" s="158">
        <v>31</v>
      </c>
      <c r="B17" s="159"/>
      <c r="C17" s="4">
        <v>44.83</v>
      </c>
      <c r="D17" s="5"/>
      <c r="E17" s="6">
        <f t="shared" si="0"/>
        <v>4.483</v>
      </c>
      <c r="F17" s="46"/>
    </row>
    <row r="18" spans="1:6" ht="12.75">
      <c r="A18" s="144">
        <v>32</v>
      </c>
      <c r="B18" s="145"/>
      <c r="C18" s="19">
        <v>45.64</v>
      </c>
      <c r="D18" s="20"/>
      <c r="E18" s="21">
        <f t="shared" si="0"/>
        <v>4.564</v>
      </c>
      <c r="F18" s="49"/>
    </row>
    <row r="19" spans="1:6" ht="12.75">
      <c r="A19" s="150">
        <v>33</v>
      </c>
      <c r="B19" s="151"/>
      <c r="C19" s="8">
        <v>46.37</v>
      </c>
      <c r="D19" s="15"/>
      <c r="E19" s="17">
        <f t="shared" si="0"/>
        <v>4.637</v>
      </c>
      <c r="F19" s="48"/>
    </row>
    <row r="20" spans="1:6" ht="12.75">
      <c r="A20" s="144">
        <v>34</v>
      </c>
      <c r="B20" s="145"/>
      <c r="C20" s="19">
        <v>47.1</v>
      </c>
      <c r="D20" s="20"/>
      <c r="E20" s="21">
        <f t="shared" si="0"/>
        <v>4.71</v>
      </c>
      <c r="F20" s="49"/>
    </row>
    <row r="21" spans="1:6" ht="12.75">
      <c r="A21" s="150">
        <v>35</v>
      </c>
      <c r="B21" s="151"/>
      <c r="C21" s="8">
        <v>47.75</v>
      </c>
      <c r="D21" s="15"/>
      <c r="E21" s="26">
        <f t="shared" si="0"/>
        <v>4.775</v>
      </c>
      <c r="F21" s="50"/>
    </row>
    <row r="22" spans="1:6" ht="12.75">
      <c r="A22" s="148">
        <v>36</v>
      </c>
      <c r="B22" s="149"/>
      <c r="C22" s="29">
        <v>48.44</v>
      </c>
      <c r="D22" s="30"/>
      <c r="E22" s="31">
        <f t="shared" si="0"/>
        <v>4.844</v>
      </c>
      <c r="F22" s="51"/>
    </row>
    <row r="23" spans="1:6" ht="12.75">
      <c r="A23" s="150">
        <v>37</v>
      </c>
      <c r="B23" s="151"/>
      <c r="C23" s="8">
        <v>49.13</v>
      </c>
      <c r="D23" s="15"/>
      <c r="E23" s="17">
        <f t="shared" si="0"/>
        <v>4.913</v>
      </c>
      <c r="F23" s="48"/>
    </row>
    <row r="24" spans="1:6" ht="12.75">
      <c r="A24" s="144">
        <v>38</v>
      </c>
      <c r="B24" s="145"/>
      <c r="C24" s="19">
        <v>49.77</v>
      </c>
      <c r="D24" s="20"/>
      <c r="E24" s="21">
        <f t="shared" si="0"/>
        <v>4.977</v>
      </c>
      <c r="F24" s="49"/>
    </row>
    <row r="25" spans="1:6" ht="12.75">
      <c r="A25" s="150">
        <v>39</v>
      </c>
      <c r="B25" s="151"/>
      <c r="C25" s="8">
        <v>50.38</v>
      </c>
      <c r="D25" s="15"/>
      <c r="E25" s="17">
        <f t="shared" si="0"/>
        <v>5.038</v>
      </c>
      <c r="F25" s="48"/>
    </row>
    <row r="26" spans="1:6" ht="12.75">
      <c r="A26" s="160">
        <v>40</v>
      </c>
      <c r="B26" s="161"/>
      <c r="C26" s="10">
        <v>51.03</v>
      </c>
      <c r="D26" s="11"/>
      <c r="E26" s="12">
        <f t="shared" si="0"/>
        <v>5.103000000000001</v>
      </c>
      <c r="F26" s="47"/>
    </row>
    <row r="27" spans="1:6" ht="12.75">
      <c r="A27" s="158">
        <v>41</v>
      </c>
      <c r="B27" s="159"/>
      <c r="C27" s="4">
        <v>51.64</v>
      </c>
      <c r="D27" s="5"/>
      <c r="E27" s="6">
        <f t="shared" si="0"/>
        <v>5.164000000000001</v>
      </c>
      <c r="F27" s="46"/>
    </row>
    <row r="28" spans="1:6" ht="12.75">
      <c r="A28" s="144">
        <v>42</v>
      </c>
      <c r="B28" s="145"/>
      <c r="C28" s="19">
        <v>52.25</v>
      </c>
      <c r="D28" s="20"/>
      <c r="E28" s="21">
        <f t="shared" si="0"/>
        <v>5.2250000000000005</v>
      </c>
      <c r="F28" s="49"/>
    </row>
    <row r="29" spans="1:6" ht="12.75">
      <c r="A29" s="150">
        <v>43</v>
      </c>
      <c r="B29" s="151"/>
      <c r="C29" s="8">
        <v>52.81</v>
      </c>
      <c r="D29" s="15"/>
      <c r="E29" s="17">
        <f t="shared" si="0"/>
        <v>5.281000000000001</v>
      </c>
      <c r="F29" s="48"/>
    </row>
    <row r="30" spans="1:6" ht="12.75">
      <c r="A30" s="144">
        <v>44</v>
      </c>
      <c r="B30" s="145"/>
      <c r="C30" s="19">
        <v>53.34</v>
      </c>
      <c r="D30" s="20"/>
      <c r="E30" s="21">
        <f t="shared" si="0"/>
        <v>5.3340000000000005</v>
      </c>
      <c r="F30" s="49"/>
    </row>
    <row r="31" spans="1:6" ht="12.75">
      <c r="A31" s="146">
        <v>45</v>
      </c>
      <c r="B31" s="147"/>
      <c r="C31" s="24">
        <v>53.91</v>
      </c>
      <c r="D31" s="25"/>
      <c r="E31" s="26">
        <f t="shared" si="0"/>
        <v>5.391</v>
      </c>
      <c r="F31" s="50"/>
    </row>
    <row r="32" spans="1:6" ht="12.75">
      <c r="A32" s="148">
        <v>46</v>
      </c>
      <c r="B32" s="149"/>
      <c r="C32" s="29">
        <v>54.43</v>
      </c>
      <c r="D32" s="30"/>
      <c r="E32" s="31">
        <f t="shared" si="0"/>
        <v>5.4430000000000005</v>
      </c>
      <c r="F32" s="51"/>
    </row>
    <row r="33" spans="1:6" ht="12.75">
      <c r="A33" s="150">
        <v>47</v>
      </c>
      <c r="B33" s="151"/>
      <c r="C33" s="8">
        <v>54.96</v>
      </c>
      <c r="D33" s="15"/>
      <c r="E33" s="17">
        <f t="shared" si="0"/>
        <v>5.496</v>
      </c>
      <c r="F33" s="48"/>
    </row>
    <row r="34" spans="1:6" ht="12.75">
      <c r="A34" s="144">
        <v>48</v>
      </c>
      <c r="B34" s="145"/>
      <c r="C34" s="19">
        <v>55.44</v>
      </c>
      <c r="D34" s="20"/>
      <c r="E34" s="21">
        <f t="shared" si="0"/>
        <v>5.5440000000000005</v>
      </c>
      <c r="F34" s="49"/>
    </row>
    <row r="35" spans="1:6" ht="12.75">
      <c r="A35" s="150">
        <v>49</v>
      </c>
      <c r="B35" s="151"/>
      <c r="C35" s="8">
        <v>55.89</v>
      </c>
      <c r="D35" s="15"/>
      <c r="E35" s="17">
        <f t="shared" si="0"/>
        <v>5.589</v>
      </c>
      <c r="F35" s="48"/>
    </row>
    <row r="36" spans="1:6" ht="12.75">
      <c r="A36" s="160">
        <v>50</v>
      </c>
      <c r="B36" s="161"/>
      <c r="C36" s="10">
        <v>56.38</v>
      </c>
      <c r="D36" s="11"/>
      <c r="E36" s="12">
        <f t="shared" si="0"/>
        <v>5.638000000000001</v>
      </c>
      <c r="F36" s="47"/>
    </row>
    <row r="37" spans="1:6" ht="12.75">
      <c r="A37" s="158">
        <v>51</v>
      </c>
      <c r="B37" s="159"/>
      <c r="C37" s="4">
        <v>56.78</v>
      </c>
      <c r="D37" s="5"/>
      <c r="E37" s="6">
        <f t="shared" si="0"/>
        <v>5.678000000000001</v>
      </c>
      <c r="F37" s="46"/>
    </row>
    <row r="38" spans="1:6" ht="12.75">
      <c r="A38" s="144">
        <v>52</v>
      </c>
      <c r="B38" s="145"/>
      <c r="C38" s="19">
        <v>57.11</v>
      </c>
      <c r="D38" s="20"/>
      <c r="E38" s="21">
        <f t="shared" si="0"/>
        <v>5.711</v>
      </c>
      <c r="F38" s="49"/>
    </row>
    <row r="39" spans="1:6" ht="12.75">
      <c r="A39" s="150">
        <v>53</v>
      </c>
      <c r="B39" s="151"/>
      <c r="C39" s="8">
        <v>57.43</v>
      </c>
      <c r="D39" s="15"/>
      <c r="E39" s="17">
        <f t="shared" si="0"/>
        <v>5.743</v>
      </c>
      <c r="F39" s="48"/>
    </row>
    <row r="40" spans="1:6" ht="12.75">
      <c r="A40" s="144">
        <v>54</v>
      </c>
      <c r="B40" s="145"/>
      <c r="C40" s="19">
        <v>57.75</v>
      </c>
      <c r="D40" s="20"/>
      <c r="E40" s="21">
        <f t="shared" si="0"/>
        <v>5.775</v>
      </c>
      <c r="F40" s="49"/>
    </row>
    <row r="41" spans="1:6" ht="12.75">
      <c r="A41" s="146">
        <v>55</v>
      </c>
      <c r="B41" s="147"/>
      <c r="C41" s="24">
        <v>58.04</v>
      </c>
      <c r="D41" s="25"/>
      <c r="E41" s="26">
        <f t="shared" si="0"/>
        <v>5.804</v>
      </c>
      <c r="F41" s="50"/>
    </row>
    <row r="42" spans="1:6" ht="12.75">
      <c r="A42" s="148">
        <v>56</v>
      </c>
      <c r="B42" s="149"/>
      <c r="C42" s="29">
        <v>58.32</v>
      </c>
      <c r="D42" s="30"/>
      <c r="E42" s="31">
        <f t="shared" si="0"/>
        <v>5.832000000000001</v>
      </c>
      <c r="F42" s="51"/>
    </row>
    <row r="43" spans="1:6" ht="12.75">
      <c r="A43" s="150">
        <v>57</v>
      </c>
      <c r="B43" s="151"/>
      <c r="C43" s="8">
        <v>58.52</v>
      </c>
      <c r="D43" s="15"/>
      <c r="E43" s="17">
        <f t="shared" si="0"/>
        <v>5.852</v>
      </c>
      <c r="F43" s="48"/>
    </row>
    <row r="44" spans="1:6" ht="12.75">
      <c r="A44" s="144">
        <v>58</v>
      </c>
      <c r="B44" s="145"/>
      <c r="C44" s="19">
        <v>58.73</v>
      </c>
      <c r="D44" s="20"/>
      <c r="E44" s="21">
        <f t="shared" si="0"/>
        <v>5.873</v>
      </c>
      <c r="F44" s="49"/>
    </row>
    <row r="45" spans="1:6" ht="12.75">
      <c r="A45" s="150">
        <v>59</v>
      </c>
      <c r="B45" s="151"/>
      <c r="C45" s="8">
        <v>58.89</v>
      </c>
      <c r="D45" s="15"/>
      <c r="E45" s="17">
        <f t="shared" si="0"/>
        <v>5.889</v>
      </c>
      <c r="F45" s="48"/>
    </row>
    <row r="46" spans="1:6" ht="12.75">
      <c r="A46" s="144">
        <v>60</v>
      </c>
      <c r="B46" s="145"/>
      <c r="C46" s="19">
        <v>59.09</v>
      </c>
      <c r="D46" s="20"/>
      <c r="E46" s="12">
        <f t="shared" si="0"/>
        <v>5.909000000000001</v>
      </c>
      <c r="F46" s="47"/>
    </row>
    <row r="47" spans="1:6" ht="12.75">
      <c r="A47" s="158">
        <v>61</v>
      </c>
      <c r="B47" s="159"/>
      <c r="C47" s="4">
        <v>59.21</v>
      </c>
      <c r="D47" s="5"/>
      <c r="E47" s="6" t="s">
        <v>5</v>
      </c>
      <c r="F47" s="46"/>
    </row>
    <row r="48" spans="1:6" ht="12.75">
      <c r="A48" s="144">
        <v>62</v>
      </c>
      <c r="B48" s="145"/>
      <c r="C48" s="19">
        <v>59.33</v>
      </c>
      <c r="D48" s="20"/>
      <c r="E48" s="21" t="s">
        <v>5</v>
      </c>
      <c r="F48" s="49"/>
    </row>
    <row r="49" spans="1:6" ht="12.75">
      <c r="A49" s="150">
        <v>63</v>
      </c>
      <c r="B49" s="151"/>
      <c r="C49" s="8">
        <v>59.41</v>
      </c>
      <c r="D49" s="15"/>
      <c r="E49" s="17" t="s">
        <v>5</v>
      </c>
      <c r="F49" s="48"/>
    </row>
    <row r="50" spans="1:6" ht="12.75">
      <c r="A50" s="144">
        <v>64</v>
      </c>
      <c r="B50" s="145"/>
      <c r="C50" s="19">
        <v>59.41</v>
      </c>
      <c r="D50" s="20"/>
      <c r="E50" s="21" t="s">
        <v>5</v>
      </c>
      <c r="F50" s="49"/>
    </row>
    <row r="51" spans="1:6" ht="12.75">
      <c r="A51" s="146">
        <v>65</v>
      </c>
      <c r="B51" s="147"/>
      <c r="C51" s="24">
        <v>58.2</v>
      </c>
      <c r="D51" s="25"/>
      <c r="E51" s="26" t="s">
        <v>5</v>
      </c>
      <c r="F51" s="50"/>
    </row>
    <row r="52" spans="1:6" ht="12.75">
      <c r="A52" s="175" t="s">
        <v>6</v>
      </c>
      <c r="B52" s="176"/>
      <c r="C52" s="176"/>
      <c r="D52" s="176"/>
      <c r="E52" s="176"/>
      <c r="F52" s="177"/>
    </row>
    <row r="53" spans="1:6" ht="12.75">
      <c r="A53" s="162" t="s">
        <v>11</v>
      </c>
      <c r="B53" s="169"/>
      <c r="C53" s="169"/>
      <c r="D53" s="169"/>
      <c r="E53" s="169"/>
      <c r="F53" s="170"/>
    </row>
    <row r="54" spans="1:6" ht="27.75" customHeight="1">
      <c r="A54" s="171" t="s">
        <v>7</v>
      </c>
      <c r="B54" s="172"/>
      <c r="C54" s="172"/>
      <c r="D54" s="172"/>
      <c r="E54" s="172"/>
      <c r="F54" s="173"/>
    </row>
    <row r="55" spans="1:6" ht="27.75" customHeight="1" thickBot="1">
      <c r="A55" s="134" t="s">
        <v>4</v>
      </c>
      <c r="B55" s="135"/>
      <c r="C55" s="135"/>
      <c r="D55" s="135"/>
      <c r="E55" s="135"/>
      <c r="F55" s="174"/>
    </row>
  </sheetData>
  <sheetProtection/>
  <mergeCells count="56">
    <mergeCell ref="A1:F1"/>
    <mergeCell ref="A2:F2"/>
    <mergeCell ref="A3:F3"/>
    <mergeCell ref="A4:B4"/>
    <mergeCell ref="E4:F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F54"/>
    <mergeCell ref="A55:F55"/>
    <mergeCell ref="A48:B48"/>
    <mergeCell ref="A49:B49"/>
    <mergeCell ref="A50:B50"/>
    <mergeCell ref="A51:B51"/>
    <mergeCell ref="A52:F52"/>
    <mergeCell ref="A53:F53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AE32" sqref="AE32"/>
    </sheetView>
  </sheetViews>
  <sheetFormatPr defaultColWidth="11.421875" defaultRowHeight="12.75"/>
  <cols>
    <col min="1" max="2" width="5.7109375" style="0" customWidth="1"/>
    <col min="3" max="3" width="6.57421875" style="0" bestFit="1" customWidth="1"/>
    <col min="4" max="4" width="4.8515625" style="0" bestFit="1" customWidth="1"/>
    <col min="5" max="5" width="2.7109375" style="0" customWidth="1"/>
    <col min="6" max="6" width="6.57421875" style="63" bestFit="1" customWidth="1"/>
    <col min="7" max="7" width="4.8515625" style="0" bestFit="1" customWidth="1"/>
    <col min="8" max="8" width="2.7109375" style="0" customWidth="1"/>
    <col min="9" max="9" width="6.57421875" style="0" bestFit="1" customWidth="1"/>
    <col min="10" max="10" width="4.8515625" style="0" bestFit="1" customWidth="1"/>
    <col min="11" max="11" width="2.7109375" style="0" customWidth="1"/>
    <col min="12" max="12" width="6.57421875" style="0" bestFit="1" customWidth="1"/>
    <col min="13" max="13" width="4.8515625" style="0" bestFit="1" customWidth="1"/>
    <col min="14" max="14" width="2.7109375" style="0" customWidth="1"/>
    <col min="17" max="17" width="6.57421875" style="0" bestFit="1" customWidth="1"/>
    <col min="18" max="18" width="4.8515625" style="0" bestFit="1" customWidth="1"/>
    <col min="20" max="20" width="6.57421875" style="0" bestFit="1" customWidth="1"/>
    <col min="21" max="21" width="4.8515625" style="0" bestFit="1" customWidth="1"/>
    <col min="23" max="23" width="5.57421875" style="0" bestFit="1" customWidth="1"/>
    <col min="24" max="24" width="4.00390625" style="0" bestFit="1" customWidth="1"/>
    <col min="26" max="26" width="5.57421875" style="0" bestFit="1" customWidth="1"/>
    <col min="27" max="27" width="1.57421875" style="0" bestFit="1" customWidth="1"/>
  </cols>
  <sheetData>
    <row r="1" spans="1:28" ht="22.5" customHeight="1">
      <c r="A1" s="152" t="s">
        <v>14</v>
      </c>
      <c r="B1" s="153"/>
      <c r="C1" s="153"/>
      <c r="D1" s="153"/>
      <c r="E1" s="153"/>
      <c r="F1" s="153"/>
      <c r="G1" s="153"/>
      <c r="H1" s="153"/>
      <c r="I1" s="210"/>
      <c r="J1" s="210"/>
      <c r="K1" s="210"/>
      <c r="L1" s="210"/>
      <c r="M1" s="210"/>
      <c r="N1" s="211"/>
      <c r="O1" s="152" t="s">
        <v>14</v>
      </c>
      <c r="P1" s="153"/>
      <c r="Q1" s="153"/>
      <c r="R1" s="153"/>
      <c r="S1" s="153"/>
      <c r="T1" s="153"/>
      <c r="U1" s="153"/>
      <c r="V1" s="153"/>
      <c r="W1" s="210"/>
      <c r="X1" s="210"/>
      <c r="Y1" s="210"/>
      <c r="Z1" s="210"/>
      <c r="AA1" s="210"/>
      <c r="AB1" s="211"/>
    </row>
    <row r="2" spans="1:28" ht="22.5" customHeight="1">
      <c r="A2" s="212" t="s">
        <v>10</v>
      </c>
      <c r="B2" s="208"/>
      <c r="C2" s="208"/>
      <c r="D2" s="208"/>
      <c r="E2" s="208"/>
      <c r="F2" s="208"/>
      <c r="G2" s="208"/>
      <c r="H2" s="208"/>
      <c r="I2" s="213"/>
      <c r="J2" s="213"/>
      <c r="K2" s="213"/>
      <c r="L2" s="213"/>
      <c r="M2" s="213"/>
      <c r="N2" s="164"/>
      <c r="O2" s="212" t="s">
        <v>10</v>
      </c>
      <c r="P2" s="208"/>
      <c r="Q2" s="208"/>
      <c r="R2" s="208"/>
      <c r="S2" s="208"/>
      <c r="T2" s="208"/>
      <c r="U2" s="208"/>
      <c r="V2" s="208"/>
      <c r="W2" s="213"/>
      <c r="X2" s="213"/>
      <c r="Y2" s="213"/>
      <c r="Z2" s="213"/>
      <c r="AA2" s="213"/>
      <c r="AB2" s="164"/>
    </row>
    <row r="3" spans="1:28" ht="12" customHeight="1">
      <c r="A3" s="52"/>
      <c r="B3" s="44"/>
      <c r="C3" s="149" t="s">
        <v>15</v>
      </c>
      <c r="D3" s="181"/>
      <c r="E3" s="181"/>
      <c r="F3" s="149" t="s">
        <v>16</v>
      </c>
      <c r="G3" s="214"/>
      <c r="H3" s="214"/>
      <c r="I3" s="149" t="s">
        <v>17</v>
      </c>
      <c r="J3" s="181"/>
      <c r="K3" s="181"/>
      <c r="L3" s="149" t="s">
        <v>18</v>
      </c>
      <c r="M3" s="214"/>
      <c r="N3" s="215"/>
      <c r="O3" s="52"/>
      <c r="P3" s="44"/>
      <c r="Q3" s="149" t="s">
        <v>41</v>
      </c>
      <c r="R3" s="181"/>
      <c r="S3" s="181"/>
      <c r="T3" s="149" t="s">
        <v>89</v>
      </c>
      <c r="U3" s="214"/>
      <c r="V3" s="214"/>
      <c r="W3" s="149" t="s">
        <v>40</v>
      </c>
      <c r="X3" s="181"/>
      <c r="Y3" s="181"/>
      <c r="Z3" s="149" t="s">
        <v>90</v>
      </c>
      <c r="AA3" s="214"/>
      <c r="AB3" s="215"/>
    </row>
    <row r="4" spans="1:28" ht="12.75">
      <c r="A4" s="167" t="s">
        <v>0</v>
      </c>
      <c r="B4" s="168"/>
      <c r="C4" s="1"/>
      <c r="D4" s="137" t="s">
        <v>3</v>
      </c>
      <c r="E4" s="137"/>
      <c r="F4" s="54"/>
      <c r="G4" s="137" t="s">
        <v>3</v>
      </c>
      <c r="H4" s="208"/>
      <c r="I4" s="1"/>
      <c r="J4" s="137" t="s">
        <v>3</v>
      </c>
      <c r="K4" s="137"/>
      <c r="L4" s="54"/>
      <c r="M4" s="137" t="s">
        <v>3</v>
      </c>
      <c r="N4" s="209"/>
      <c r="O4" s="167" t="s">
        <v>0</v>
      </c>
      <c r="P4" s="168"/>
      <c r="Q4" s="1"/>
      <c r="R4" s="137" t="s">
        <v>3</v>
      </c>
      <c r="S4" s="137"/>
      <c r="T4" s="54"/>
      <c r="U4" s="137" t="s">
        <v>3</v>
      </c>
      <c r="V4" s="208"/>
      <c r="W4" s="1"/>
      <c r="X4" s="137" t="s">
        <v>3</v>
      </c>
      <c r="Y4" s="137"/>
      <c r="Z4" s="54"/>
      <c r="AA4" s="137" t="s">
        <v>3</v>
      </c>
      <c r="AB4" s="209"/>
    </row>
    <row r="5" spans="1:28" ht="12.75">
      <c r="A5" s="158" t="s">
        <v>1</v>
      </c>
      <c r="B5" s="159"/>
      <c r="C5" s="4">
        <v>43.97</v>
      </c>
      <c r="D5" s="6" t="s">
        <v>5</v>
      </c>
      <c r="E5" s="46"/>
      <c r="F5" s="4">
        <v>39.57</v>
      </c>
      <c r="G5" s="4" t="s">
        <v>5</v>
      </c>
      <c r="H5" s="5"/>
      <c r="I5" s="55">
        <v>35.18</v>
      </c>
      <c r="J5" s="6" t="s">
        <v>5</v>
      </c>
      <c r="K5" s="46"/>
      <c r="L5" s="4">
        <v>30.78</v>
      </c>
      <c r="M5" s="4" t="s">
        <v>5</v>
      </c>
      <c r="N5" s="56"/>
      <c r="O5" s="158" t="s">
        <v>1</v>
      </c>
      <c r="P5" s="159"/>
      <c r="Q5" s="4">
        <v>26.38</v>
      </c>
      <c r="R5" s="6" t="s">
        <v>5</v>
      </c>
      <c r="S5" s="46"/>
      <c r="T5" s="4">
        <v>21.99</v>
      </c>
      <c r="U5" s="4" t="s">
        <v>5</v>
      </c>
      <c r="V5" s="5"/>
      <c r="W5" s="55">
        <v>17.59</v>
      </c>
      <c r="X5" s="6" t="s">
        <v>5</v>
      </c>
      <c r="Y5" s="46"/>
      <c r="Z5" s="6" t="s">
        <v>5</v>
      </c>
      <c r="AA5" s="4" t="s">
        <v>5</v>
      </c>
      <c r="AB5" s="56"/>
    </row>
    <row r="6" spans="1:28" ht="12.75">
      <c r="A6" s="160" t="s">
        <v>2</v>
      </c>
      <c r="B6" s="161"/>
      <c r="C6" s="10">
        <v>50</v>
      </c>
      <c r="D6" s="12" t="s">
        <v>5</v>
      </c>
      <c r="E6" s="47"/>
      <c r="F6" s="10">
        <v>45</v>
      </c>
      <c r="G6" s="10" t="s">
        <v>5</v>
      </c>
      <c r="H6" s="11"/>
      <c r="I6" s="57">
        <v>40</v>
      </c>
      <c r="J6" s="12" t="s">
        <v>5</v>
      </c>
      <c r="K6" s="47"/>
      <c r="L6" s="10">
        <v>35</v>
      </c>
      <c r="M6" s="10" t="s">
        <v>5</v>
      </c>
      <c r="N6" s="14"/>
      <c r="O6" s="160" t="s">
        <v>2</v>
      </c>
      <c r="P6" s="161"/>
      <c r="Q6" s="10">
        <v>30</v>
      </c>
      <c r="R6" s="12" t="s">
        <v>5</v>
      </c>
      <c r="S6" s="47"/>
      <c r="T6" s="10">
        <v>25</v>
      </c>
      <c r="U6" s="10" t="s">
        <v>5</v>
      </c>
      <c r="V6" s="11"/>
      <c r="W6" s="57">
        <v>20</v>
      </c>
      <c r="X6" s="12" t="s">
        <v>5</v>
      </c>
      <c r="Y6" s="47"/>
      <c r="Z6" s="12" t="s">
        <v>5</v>
      </c>
      <c r="AA6" s="10" t="s">
        <v>5</v>
      </c>
      <c r="AB6" s="14"/>
    </row>
    <row r="7" spans="1:28" ht="12.75">
      <c r="A7" s="150">
        <v>21</v>
      </c>
      <c r="B7" s="151"/>
      <c r="C7" s="8">
        <v>117.32</v>
      </c>
      <c r="D7" s="6">
        <f aca="true" t="shared" si="0" ref="D7:D46">ROUND(0.1*C7,2)</f>
        <v>11.73</v>
      </c>
      <c r="E7" s="48"/>
      <c r="F7" s="4">
        <v>105.58</v>
      </c>
      <c r="G7" s="6">
        <f aca="true" t="shared" si="1" ref="G7:G46">ROUND(0.1*F7,2)</f>
        <v>10.56</v>
      </c>
      <c r="H7" s="16"/>
      <c r="I7" s="58">
        <v>93.85</v>
      </c>
      <c r="J7" s="6">
        <f aca="true" t="shared" si="2" ref="J7:J46">ROUND(0.1*I7,2)</f>
        <v>9.39</v>
      </c>
      <c r="K7" s="48"/>
      <c r="L7" s="4">
        <v>82.12</v>
      </c>
      <c r="M7" s="6">
        <f aca="true" t="shared" si="3" ref="M7:M46">ROUND(0.1*L7,2)</f>
        <v>8.21</v>
      </c>
      <c r="N7" s="18"/>
      <c r="O7" s="150">
        <v>21</v>
      </c>
      <c r="P7" s="151"/>
      <c r="Q7" s="8">
        <v>70.39</v>
      </c>
      <c r="R7" s="6">
        <f aca="true" t="shared" si="4" ref="R7:R46">ROUND(0.1*Q7,2)</f>
        <v>7.04</v>
      </c>
      <c r="S7" s="48"/>
      <c r="T7" s="4">
        <v>58.66</v>
      </c>
      <c r="U7" s="6">
        <f aca="true" t="shared" si="5" ref="U7:U46">ROUND(0.1*T7,2)</f>
        <v>5.87</v>
      </c>
      <c r="V7" s="16"/>
      <c r="W7" s="58">
        <v>46.93</v>
      </c>
      <c r="X7" s="6">
        <f aca="true" t="shared" si="6" ref="X7:X46">ROUND(0.1*W7,2)</f>
        <v>4.69</v>
      </c>
      <c r="Y7" s="48"/>
      <c r="Z7" s="4">
        <v>39.52</v>
      </c>
      <c r="AA7" s="17" t="s">
        <v>5</v>
      </c>
      <c r="AB7" s="18"/>
    </row>
    <row r="8" spans="1:28" ht="12.75">
      <c r="A8" s="144">
        <v>22</v>
      </c>
      <c r="B8" s="145"/>
      <c r="C8" s="19">
        <v>119.49</v>
      </c>
      <c r="D8" s="21">
        <f t="shared" si="0"/>
        <v>11.95</v>
      </c>
      <c r="E8" s="49"/>
      <c r="F8" s="19">
        <v>107.54</v>
      </c>
      <c r="G8" s="21">
        <f t="shared" si="1"/>
        <v>10.75</v>
      </c>
      <c r="H8" s="22"/>
      <c r="I8" s="59">
        <v>95.59</v>
      </c>
      <c r="J8" s="21">
        <f t="shared" si="2"/>
        <v>9.56</v>
      </c>
      <c r="K8" s="49"/>
      <c r="L8" s="19">
        <v>83.65</v>
      </c>
      <c r="M8" s="21">
        <f t="shared" si="3"/>
        <v>8.37</v>
      </c>
      <c r="N8" s="23"/>
      <c r="O8" s="144">
        <v>22</v>
      </c>
      <c r="P8" s="145"/>
      <c r="Q8" s="19">
        <v>71.7</v>
      </c>
      <c r="R8" s="21">
        <f t="shared" si="4"/>
        <v>7.17</v>
      </c>
      <c r="S8" s="49"/>
      <c r="T8" s="19">
        <v>59.75</v>
      </c>
      <c r="U8" s="21">
        <f t="shared" si="5"/>
        <v>5.98</v>
      </c>
      <c r="V8" s="22"/>
      <c r="W8" s="59">
        <v>47.8</v>
      </c>
      <c r="X8" s="21">
        <f t="shared" si="6"/>
        <v>4.78</v>
      </c>
      <c r="Y8" s="49"/>
      <c r="Z8" s="19">
        <v>40.27</v>
      </c>
      <c r="AA8" s="21" t="s">
        <v>5</v>
      </c>
      <c r="AB8" s="23"/>
    </row>
    <row r="9" spans="1:28" ht="12.75">
      <c r="A9" s="150">
        <v>23</v>
      </c>
      <c r="B9" s="151"/>
      <c r="C9" s="8">
        <v>121.77</v>
      </c>
      <c r="D9" s="17">
        <f t="shared" si="0"/>
        <v>12.18</v>
      </c>
      <c r="E9" s="48"/>
      <c r="F9" s="8">
        <v>109.59</v>
      </c>
      <c r="G9" s="17">
        <f t="shared" si="1"/>
        <v>10.96</v>
      </c>
      <c r="H9" s="16"/>
      <c r="I9" s="58">
        <v>97.42</v>
      </c>
      <c r="J9" s="17">
        <f t="shared" si="2"/>
        <v>9.74</v>
      </c>
      <c r="K9" s="48"/>
      <c r="L9" s="8">
        <v>85.24</v>
      </c>
      <c r="M9" s="17">
        <f t="shared" si="3"/>
        <v>8.52</v>
      </c>
      <c r="N9" s="18"/>
      <c r="O9" s="150">
        <v>23</v>
      </c>
      <c r="P9" s="151"/>
      <c r="Q9" s="8">
        <v>73.06</v>
      </c>
      <c r="R9" s="17">
        <f t="shared" si="4"/>
        <v>7.31</v>
      </c>
      <c r="S9" s="48"/>
      <c r="T9" s="8">
        <v>60.89</v>
      </c>
      <c r="U9" s="17">
        <f t="shared" si="5"/>
        <v>6.09</v>
      </c>
      <c r="V9" s="16"/>
      <c r="W9" s="58">
        <v>48.71</v>
      </c>
      <c r="X9" s="17">
        <f t="shared" si="6"/>
        <v>4.87</v>
      </c>
      <c r="Y9" s="48"/>
      <c r="Z9" s="8">
        <v>40.99</v>
      </c>
      <c r="AA9" s="17" t="s">
        <v>5</v>
      </c>
      <c r="AB9" s="18"/>
    </row>
    <row r="10" spans="1:28" ht="12.75">
      <c r="A10" s="144">
        <v>24</v>
      </c>
      <c r="B10" s="145"/>
      <c r="C10" s="19">
        <v>124.15</v>
      </c>
      <c r="D10" s="21">
        <f t="shared" si="0"/>
        <v>12.42</v>
      </c>
      <c r="E10" s="49"/>
      <c r="F10" s="19">
        <v>111.73</v>
      </c>
      <c r="G10" s="21">
        <f t="shared" si="1"/>
        <v>11.17</v>
      </c>
      <c r="H10" s="22"/>
      <c r="I10" s="59">
        <v>99.32</v>
      </c>
      <c r="J10" s="21">
        <f t="shared" si="2"/>
        <v>9.93</v>
      </c>
      <c r="K10" s="49"/>
      <c r="L10" s="19">
        <v>86.9</v>
      </c>
      <c r="M10" s="21">
        <f t="shared" si="3"/>
        <v>8.69</v>
      </c>
      <c r="N10" s="23"/>
      <c r="O10" s="144">
        <v>24</v>
      </c>
      <c r="P10" s="145"/>
      <c r="Q10" s="19">
        <v>74.49</v>
      </c>
      <c r="R10" s="21">
        <f t="shared" si="4"/>
        <v>7.45</v>
      </c>
      <c r="S10" s="49"/>
      <c r="T10" s="19">
        <v>62.07</v>
      </c>
      <c r="U10" s="21">
        <f t="shared" si="5"/>
        <v>6.21</v>
      </c>
      <c r="V10" s="22"/>
      <c r="W10" s="59">
        <v>49.66</v>
      </c>
      <c r="X10" s="21">
        <f t="shared" si="6"/>
        <v>4.97</v>
      </c>
      <c r="Y10" s="49"/>
      <c r="Z10" s="19">
        <v>41.7</v>
      </c>
      <c r="AA10" s="21" t="s">
        <v>5</v>
      </c>
      <c r="AB10" s="23"/>
    </row>
    <row r="11" spans="1:28" ht="12.75">
      <c r="A11" s="146">
        <v>25</v>
      </c>
      <c r="B11" s="147"/>
      <c r="C11" s="24">
        <v>126.42</v>
      </c>
      <c r="D11" s="26">
        <f t="shared" si="0"/>
        <v>12.64</v>
      </c>
      <c r="E11" s="50"/>
      <c r="F11" s="24">
        <v>113.78</v>
      </c>
      <c r="G11" s="26">
        <f t="shared" si="1"/>
        <v>11.38</v>
      </c>
      <c r="H11" s="27"/>
      <c r="I11" s="60">
        <v>101.14</v>
      </c>
      <c r="J11" s="26">
        <f t="shared" si="2"/>
        <v>10.11</v>
      </c>
      <c r="K11" s="50"/>
      <c r="L11" s="24">
        <v>88.5</v>
      </c>
      <c r="M11" s="26">
        <f t="shared" si="3"/>
        <v>8.85</v>
      </c>
      <c r="N11" s="28"/>
      <c r="O11" s="146">
        <v>25</v>
      </c>
      <c r="P11" s="147"/>
      <c r="Q11" s="24">
        <v>75.85</v>
      </c>
      <c r="R11" s="26">
        <f t="shared" si="4"/>
        <v>7.59</v>
      </c>
      <c r="S11" s="50"/>
      <c r="T11" s="24">
        <v>63.21</v>
      </c>
      <c r="U11" s="26">
        <f t="shared" si="5"/>
        <v>6.32</v>
      </c>
      <c r="V11" s="27"/>
      <c r="W11" s="60">
        <v>50.57</v>
      </c>
      <c r="X11" s="26">
        <f t="shared" si="6"/>
        <v>5.06</v>
      </c>
      <c r="Y11" s="50"/>
      <c r="Z11" s="24">
        <v>42.49</v>
      </c>
      <c r="AA11" s="26" t="s">
        <v>5</v>
      </c>
      <c r="AB11" s="28"/>
    </row>
    <row r="12" spans="1:28" ht="12.75">
      <c r="A12" s="148">
        <v>26</v>
      </c>
      <c r="B12" s="149"/>
      <c r="C12" s="29">
        <v>128.6</v>
      </c>
      <c r="D12" s="21">
        <f t="shared" si="0"/>
        <v>12.86</v>
      </c>
      <c r="E12" s="51"/>
      <c r="F12" s="29">
        <v>115.74</v>
      </c>
      <c r="G12" s="21">
        <f t="shared" si="1"/>
        <v>11.57</v>
      </c>
      <c r="H12" s="32"/>
      <c r="I12" s="61">
        <v>102.88</v>
      </c>
      <c r="J12" s="21">
        <f t="shared" si="2"/>
        <v>10.29</v>
      </c>
      <c r="K12" s="51"/>
      <c r="L12" s="29">
        <v>90.02</v>
      </c>
      <c r="M12" s="21">
        <f t="shared" si="3"/>
        <v>9</v>
      </c>
      <c r="N12" s="33"/>
      <c r="O12" s="148">
        <v>26</v>
      </c>
      <c r="P12" s="149"/>
      <c r="Q12" s="29">
        <v>77.16</v>
      </c>
      <c r="R12" s="21">
        <f t="shared" si="4"/>
        <v>7.72</v>
      </c>
      <c r="S12" s="51"/>
      <c r="T12" s="29">
        <v>64.3</v>
      </c>
      <c r="U12" s="21">
        <f t="shared" si="5"/>
        <v>6.43</v>
      </c>
      <c r="V12" s="32"/>
      <c r="W12" s="61">
        <v>51.44</v>
      </c>
      <c r="X12" s="21">
        <f t="shared" si="6"/>
        <v>5.14</v>
      </c>
      <c r="Y12" s="51"/>
      <c r="Z12" s="29">
        <v>43.16</v>
      </c>
      <c r="AA12" s="31" t="s">
        <v>5</v>
      </c>
      <c r="AB12" s="33"/>
    </row>
    <row r="13" spans="1:28" ht="12.75">
      <c r="A13" s="150">
        <v>27</v>
      </c>
      <c r="B13" s="151"/>
      <c r="C13" s="8">
        <v>130.68</v>
      </c>
      <c r="D13" s="17">
        <f t="shared" si="0"/>
        <v>13.07</v>
      </c>
      <c r="E13" s="48"/>
      <c r="F13" s="8">
        <v>117.61</v>
      </c>
      <c r="G13" s="17">
        <f t="shared" si="1"/>
        <v>11.76</v>
      </c>
      <c r="H13" s="16"/>
      <c r="I13" s="58">
        <v>104.54</v>
      </c>
      <c r="J13" s="17">
        <f t="shared" si="2"/>
        <v>10.45</v>
      </c>
      <c r="K13" s="48"/>
      <c r="L13" s="8">
        <v>91.48</v>
      </c>
      <c r="M13" s="17">
        <f t="shared" si="3"/>
        <v>9.15</v>
      </c>
      <c r="N13" s="18"/>
      <c r="O13" s="150">
        <v>27</v>
      </c>
      <c r="P13" s="151"/>
      <c r="Q13" s="8">
        <v>78.41</v>
      </c>
      <c r="R13" s="17">
        <f t="shared" si="4"/>
        <v>7.84</v>
      </c>
      <c r="S13" s="48"/>
      <c r="T13" s="8">
        <v>65.34</v>
      </c>
      <c r="U13" s="17">
        <f t="shared" si="5"/>
        <v>6.53</v>
      </c>
      <c r="V13" s="16"/>
      <c r="W13" s="58">
        <v>52.27</v>
      </c>
      <c r="X13" s="17">
        <f t="shared" si="6"/>
        <v>5.23</v>
      </c>
      <c r="Y13" s="48"/>
      <c r="Z13" s="8">
        <v>43.84</v>
      </c>
      <c r="AA13" s="17" t="s">
        <v>5</v>
      </c>
      <c r="AB13" s="18"/>
    </row>
    <row r="14" spans="1:28" ht="12.75">
      <c r="A14" s="144">
        <v>28</v>
      </c>
      <c r="B14" s="145"/>
      <c r="C14" s="19">
        <v>132.56</v>
      </c>
      <c r="D14" s="21">
        <f t="shared" si="0"/>
        <v>13.26</v>
      </c>
      <c r="E14" s="49"/>
      <c r="F14" s="19">
        <v>119.3</v>
      </c>
      <c r="G14" s="21">
        <f t="shared" si="1"/>
        <v>11.93</v>
      </c>
      <c r="H14" s="22"/>
      <c r="I14" s="59">
        <v>106.05</v>
      </c>
      <c r="J14" s="21">
        <f t="shared" si="2"/>
        <v>10.61</v>
      </c>
      <c r="K14" s="49"/>
      <c r="L14" s="19">
        <v>92.79</v>
      </c>
      <c r="M14" s="21">
        <f t="shared" si="3"/>
        <v>9.28</v>
      </c>
      <c r="N14" s="23"/>
      <c r="O14" s="144">
        <v>28</v>
      </c>
      <c r="P14" s="145"/>
      <c r="Q14" s="19">
        <v>79.54</v>
      </c>
      <c r="R14" s="21">
        <f t="shared" si="4"/>
        <v>7.95</v>
      </c>
      <c r="S14" s="49"/>
      <c r="T14" s="19">
        <v>66.28</v>
      </c>
      <c r="U14" s="21">
        <f t="shared" si="5"/>
        <v>6.63</v>
      </c>
      <c r="V14" s="22"/>
      <c r="W14" s="59">
        <v>53.02</v>
      </c>
      <c r="X14" s="21">
        <f t="shared" si="6"/>
        <v>5.3</v>
      </c>
      <c r="Y14" s="49"/>
      <c r="Z14" s="19">
        <v>44.43</v>
      </c>
      <c r="AA14" s="21" t="s">
        <v>5</v>
      </c>
      <c r="AB14" s="23"/>
    </row>
    <row r="15" spans="1:28" ht="12.75">
      <c r="A15" s="150">
        <v>29</v>
      </c>
      <c r="B15" s="151"/>
      <c r="C15" s="8">
        <v>134.44</v>
      </c>
      <c r="D15" s="17">
        <f t="shared" si="0"/>
        <v>13.44</v>
      </c>
      <c r="E15" s="48"/>
      <c r="F15" s="8">
        <v>121</v>
      </c>
      <c r="G15" s="17">
        <f t="shared" si="1"/>
        <v>12.1</v>
      </c>
      <c r="H15" s="16"/>
      <c r="I15" s="58">
        <v>107.55</v>
      </c>
      <c r="J15" s="17">
        <f t="shared" si="2"/>
        <v>10.76</v>
      </c>
      <c r="K15" s="48"/>
      <c r="L15" s="8">
        <v>94.11</v>
      </c>
      <c r="M15" s="17">
        <f t="shared" si="3"/>
        <v>9.41</v>
      </c>
      <c r="N15" s="18"/>
      <c r="O15" s="150">
        <v>29</v>
      </c>
      <c r="P15" s="151"/>
      <c r="Q15" s="8">
        <v>80.67</v>
      </c>
      <c r="R15" s="17">
        <f t="shared" si="4"/>
        <v>8.07</v>
      </c>
      <c r="S15" s="48"/>
      <c r="T15" s="8">
        <v>67.22</v>
      </c>
      <c r="U15" s="17">
        <f t="shared" si="5"/>
        <v>6.72</v>
      </c>
      <c r="V15" s="16"/>
      <c r="W15" s="58">
        <v>53.78</v>
      </c>
      <c r="X15" s="17">
        <f t="shared" si="6"/>
        <v>5.38</v>
      </c>
      <c r="Y15" s="48"/>
      <c r="Z15" s="8">
        <v>45.03</v>
      </c>
      <c r="AA15" s="17" t="s">
        <v>5</v>
      </c>
      <c r="AB15" s="18"/>
    </row>
    <row r="16" spans="1:28" ht="12.75">
      <c r="A16" s="144">
        <v>30</v>
      </c>
      <c r="B16" s="145"/>
      <c r="C16" s="19">
        <v>136.22</v>
      </c>
      <c r="D16" s="21">
        <f t="shared" si="0"/>
        <v>13.62</v>
      </c>
      <c r="E16" s="47"/>
      <c r="F16" s="10">
        <v>122.6</v>
      </c>
      <c r="G16" s="21">
        <f t="shared" si="1"/>
        <v>12.26</v>
      </c>
      <c r="H16" s="13"/>
      <c r="I16" s="59">
        <v>108.98</v>
      </c>
      <c r="J16" s="21">
        <f t="shared" si="2"/>
        <v>10.9</v>
      </c>
      <c r="K16" s="47"/>
      <c r="L16" s="10">
        <v>95.36</v>
      </c>
      <c r="M16" s="21">
        <f t="shared" si="3"/>
        <v>9.54</v>
      </c>
      <c r="N16" s="34"/>
      <c r="O16" s="144">
        <v>30</v>
      </c>
      <c r="P16" s="145"/>
      <c r="Q16" s="19">
        <v>81.73</v>
      </c>
      <c r="R16" s="21">
        <f t="shared" si="4"/>
        <v>8.17</v>
      </c>
      <c r="S16" s="47"/>
      <c r="T16" s="10">
        <v>68.11</v>
      </c>
      <c r="U16" s="21">
        <f t="shared" si="5"/>
        <v>6.81</v>
      </c>
      <c r="V16" s="13"/>
      <c r="W16" s="59">
        <v>54.49</v>
      </c>
      <c r="X16" s="21">
        <f t="shared" si="6"/>
        <v>5.45</v>
      </c>
      <c r="Y16" s="47"/>
      <c r="Z16" s="10">
        <v>45.54</v>
      </c>
      <c r="AA16" s="12" t="s">
        <v>5</v>
      </c>
      <c r="AB16" s="34"/>
    </row>
    <row r="17" spans="1:28" ht="12.75">
      <c r="A17" s="158">
        <v>31</v>
      </c>
      <c r="B17" s="159"/>
      <c r="C17" s="4">
        <v>137.91</v>
      </c>
      <c r="D17" s="6">
        <f t="shared" si="0"/>
        <v>13.79</v>
      </c>
      <c r="E17" s="46"/>
      <c r="F17" s="4">
        <v>124.12</v>
      </c>
      <c r="G17" s="6">
        <f t="shared" si="1"/>
        <v>12.41</v>
      </c>
      <c r="H17" s="7"/>
      <c r="I17" s="55">
        <v>110.33</v>
      </c>
      <c r="J17" s="6">
        <f t="shared" si="2"/>
        <v>11.03</v>
      </c>
      <c r="K17" s="46"/>
      <c r="L17" s="4">
        <v>96.53</v>
      </c>
      <c r="M17" s="6">
        <f t="shared" si="3"/>
        <v>9.65</v>
      </c>
      <c r="N17" s="35"/>
      <c r="O17" s="158">
        <v>31</v>
      </c>
      <c r="P17" s="159"/>
      <c r="Q17" s="4">
        <v>82.74</v>
      </c>
      <c r="R17" s="6">
        <f t="shared" si="4"/>
        <v>8.27</v>
      </c>
      <c r="S17" s="46"/>
      <c r="T17" s="4">
        <v>68.95</v>
      </c>
      <c r="U17" s="6">
        <f t="shared" si="5"/>
        <v>6.9</v>
      </c>
      <c r="V17" s="7"/>
      <c r="W17" s="55">
        <v>55.16</v>
      </c>
      <c r="X17" s="6">
        <f t="shared" si="6"/>
        <v>5.52</v>
      </c>
      <c r="Y17" s="46"/>
      <c r="Z17" s="4">
        <v>46.02</v>
      </c>
      <c r="AA17" s="6" t="s">
        <v>5</v>
      </c>
      <c r="AB17" s="35"/>
    </row>
    <row r="18" spans="1:28" ht="12.75">
      <c r="A18" s="144">
        <v>32</v>
      </c>
      <c r="B18" s="145"/>
      <c r="C18" s="19">
        <v>139.59</v>
      </c>
      <c r="D18" s="21">
        <f t="shared" si="0"/>
        <v>13.96</v>
      </c>
      <c r="E18" s="49"/>
      <c r="F18" s="19">
        <v>125.63</v>
      </c>
      <c r="G18" s="21">
        <f t="shared" si="1"/>
        <v>12.56</v>
      </c>
      <c r="H18" s="22"/>
      <c r="I18" s="59">
        <v>111.67</v>
      </c>
      <c r="J18" s="21">
        <f t="shared" si="2"/>
        <v>11.17</v>
      </c>
      <c r="K18" s="49"/>
      <c r="L18" s="19">
        <v>97.71</v>
      </c>
      <c r="M18" s="21">
        <f t="shared" si="3"/>
        <v>9.77</v>
      </c>
      <c r="N18" s="23"/>
      <c r="O18" s="144">
        <v>32</v>
      </c>
      <c r="P18" s="145"/>
      <c r="Q18" s="19">
        <v>83.75</v>
      </c>
      <c r="R18" s="21">
        <f t="shared" si="4"/>
        <v>8.38</v>
      </c>
      <c r="S18" s="49"/>
      <c r="T18" s="19">
        <v>69.8</v>
      </c>
      <c r="U18" s="21">
        <f t="shared" si="5"/>
        <v>6.98</v>
      </c>
      <c r="V18" s="22"/>
      <c r="W18" s="59">
        <v>55.84</v>
      </c>
      <c r="X18" s="21">
        <f t="shared" si="6"/>
        <v>5.58</v>
      </c>
      <c r="Y18" s="49"/>
      <c r="Z18" s="19">
        <v>46.41</v>
      </c>
      <c r="AA18" s="21" t="s">
        <v>5</v>
      </c>
      <c r="AB18" s="23"/>
    </row>
    <row r="19" spans="1:28" ht="12.75">
      <c r="A19" s="150">
        <v>33</v>
      </c>
      <c r="B19" s="151"/>
      <c r="C19" s="8">
        <v>141.08</v>
      </c>
      <c r="D19" s="17">
        <f t="shared" si="0"/>
        <v>14.11</v>
      </c>
      <c r="E19" s="48"/>
      <c r="F19" s="8">
        <v>126.97</v>
      </c>
      <c r="G19" s="17">
        <f t="shared" si="1"/>
        <v>12.7</v>
      </c>
      <c r="H19" s="16"/>
      <c r="I19" s="58">
        <v>112.86</v>
      </c>
      <c r="J19" s="17">
        <f t="shared" si="2"/>
        <v>11.29</v>
      </c>
      <c r="K19" s="48"/>
      <c r="L19" s="8">
        <v>98.75</v>
      </c>
      <c r="M19" s="17">
        <f t="shared" si="3"/>
        <v>9.88</v>
      </c>
      <c r="N19" s="18"/>
      <c r="O19" s="150">
        <v>33</v>
      </c>
      <c r="P19" s="151"/>
      <c r="Q19" s="8">
        <v>84.65</v>
      </c>
      <c r="R19" s="17">
        <f t="shared" si="4"/>
        <v>8.47</v>
      </c>
      <c r="S19" s="48"/>
      <c r="T19" s="8">
        <v>70.54</v>
      </c>
      <c r="U19" s="17">
        <f t="shared" si="5"/>
        <v>7.05</v>
      </c>
      <c r="V19" s="16"/>
      <c r="W19" s="58">
        <v>56.43</v>
      </c>
      <c r="X19" s="17">
        <f t="shared" si="6"/>
        <v>5.64</v>
      </c>
      <c r="Y19" s="48"/>
      <c r="Z19" s="8">
        <v>46.85</v>
      </c>
      <c r="AA19" s="17" t="s">
        <v>5</v>
      </c>
      <c r="AB19" s="18"/>
    </row>
    <row r="20" spans="1:28" ht="12.75">
      <c r="A20" s="144">
        <v>34</v>
      </c>
      <c r="B20" s="145"/>
      <c r="C20" s="19">
        <v>142.66</v>
      </c>
      <c r="D20" s="21">
        <f t="shared" si="0"/>
        <v>14.27</v>
      </c>
      <c r="E20" s="49"/>
      <c r="F20" s="19">
        <v>128.39</v>
      </c>
      <c r="G20" s="21">
        <f t="shared" si="1"/>
        <v>12.84</v>
      </c>
      <c r="H20" s="22"/>
      <c r="I20" s="59">
        <v>114.13</v>
      </c>
      <c r="J20" s="21">
        <f t="shared" si="2"/>
        <v>11.41</v>
      </c>
      <c r="K20" s="49"/>
      <c r="L20" s="19">
        <v>99.86</v>
      </c>
      <c r="M20" s="21">
        <f t="shared" si="3"/>
        <v>9.99</v>
      </c>
      <c r="N20" s="23"/>
      <c r="O20" s="144">
        <v>34</v>
      </c>
      <c r="P20" s="145"/>
      <c r="Q20" s="19">
        <v>85.6</v>
      </c>
      <c r="R20" s="21">
        <f t="shared" si="4"/>
        <v>8.56</v>
      </c>
      <c r="S20" s="49"/>
      <c r="T20" s="19">
        <v>71.33</v>
      </c>
      <c r="U20" s="21">
        <f t="shared" si="5"/>
        <v>7.13</v>
      </c>
      <c r="V20" s="22"/>
      <c r="W20" s="59">
        <v>57.06</v>
      </c>
      <c r="X20" s="21">
        <f t="shared" si="6"/>
        <v>5.71</v>
      </c>
      <c r="Y20" s="49"/>
      <c r="Z20" s="19">
        <v>47.2</v>
      </c>
      <c r="AA20" s="21" t="s">
        <v>5</v>
      </c>
      <c r="AB20" s="23"/>
    </row>
    <row r="21" spans="1:28" ht="12.75">
      <c r="A21" s="150">
        <v>35</v>
      </c>
      <c r="B21" s="151"/>
      <c r="C21" s="8">
        <v>144.24</v>
      </c>
      <c r="D21" s="26">
        <f t="shared" si="0"/>
        <v>14.42</v>
      </c>
      <c r="E21" s="50"/>
      <c r="F21" s="24">
        <v>129.82</v>
      </c>
      <c r="G21" s="26">
        <f t="shared" si="1"/>
        <v>12.98</v>
      </c>
      <c r="H21" s="27"/>
      <c r="I21" s="58">
        <v>115.39</v>
      </c>
      <c r="J21" s="26">
        <f t="shared" si="2"/>
        <v>11.54</v>
      </c>
      <c r="K21" s="50"/>
      <c r="L21" s="24">
        <v>100.97</v>
      </c>
      <c r="M21" s="26">
        <f t="shared" si="3"/>
        <v>10.1</v>
      </c>
      <c r="N21" s="28"/>
      <c r="O21" s="150">
        <v>35</v>
      </c>
      <c r="P21" s="151"/>
      <c r="Q21" s="8">
        <v>86.55</v>
      </c>
      <c r="R21" s="26">
        <f t="shared" si="4"/>
        <v>8.66</v>
      </c>
      <c r="S21" s="50"/>
      <c r="T21" s="24">
        <v>72.12</v>
      </c>
      <c r="U21" s="26">
        <f t="shared" si="5"/>
        <v>7.21</v>
      </c>
      <c r="V21" s="27"/>
      <c r="W21" s="58">
        <v>57.7</v>
      </c>
      <c r="X21" s="26">
        <f t="shared" si="6"/>
        <v>5.77</v>
      </c>
      <c r="Y21" s="50"/>
      <c r="Z21" s="24">
        <v>47.64</v>
      </c>
      <c r="AA21" s="26" t="s">
        <v>5</v>
      </c>
      <c r="AB21" s="28"/>
    </row>
    <row r="22" spans="1:28" ht="12.75">
      <c r="A22" s="148">
        <v>36</v>
      </c>
      <c r="B22" s="149"/>
      <c r="C22" s="29">
        <v>145.93</v>
      </c>
      <c r="D22" s="21">
        <f t="shared" si="0"/>
        <v>14.59</v>
      </c>
      <c r="E22" s="51"/>
      <c r="F22" s="29">
        <v>131.33</v>
      </c>
      <c r="G22" s="21">
        <f t="shared" si="1"/>
        <v>13.13</v>
      </c>
      <c r="H22" s="32"/>
      <c r="I22" s="61">
        <v>116.74</v>
      </c>
      <c r="J22" s="21">
        <f t="shared" si="2"/>
        <v>11.67</v>
      </c>
      <c r="K22" s="51"/>
      <c r="L22" s="29">
        <v>102.15</v>
      </c>
      <c r="M22" s="21">
        <f t="shared" si="3"/>
        <v>10.22</v>
      </c>
      <c r="N22" s="33"/>
      <c r="O22" s="148">
        <v>36</v>
      </c>
      <c r="P22" s="149"/>
      <c r="Q22" s="29">
        <v>87.56</v>
      </c>
      <c r="R22" s="21">
        <f t="shared" si="4"/>
        <v>8.76</v>
      </c>
      <c r="S22" s="51"/>
      <c r="T22" s="29">
        <v>72.96</v>
      </c>
      <c r="U22" s="21">
        <f t="shared" si="5"/>
        <v>7.3</v>
      </c>
      <c r="V22" s="32"/>
      <c r="W22" s="61">
        <v>58.37</v>
      </c>
      <c r="X22" s="21">
        <f t="shared" si="6"/>
        <v>5.84</v>
      </c>
      <c r="Y22" s="51"/>
      <c r="Z22" s="29">
        <v>48.07</v>
      </c>
      <c r="AA22" s="31" t="s">
        <v>5</v>
      </c>
      <c r="AB22" s="33"/>
    </row>
    <row r="23" spans="1:28" ht="12.75">
      <c r="A23" s="150">
        <v>37</v>
      </c>
      <c r="B23" s="151"/>
      <c r="C23" s="8">
        <v>147.71</v>
      </c>
      <c r="D23" s="17">
        <f t="shared" si="0"/>
        <v>14.77</v>
      </c>
      <c r="E23" s="48"/>
      <c r="F23" s="8">
        <v>132.94</v>
      </c>
      <c r="G23" s="17">
        <f t="shared" si="1"/>
        <v>13.29</v>
      </c>
      <c r="H23" s="16"/>
      <c r="I23" s="58">
        <v>118.17</v>
      </c>
      <c r="J23" s="17">
        <f t="shared" si="2"/>
        <v>11.82</v>
      </c>
      <c r="K23" s="48"/>
      <c r="L23" s="8">
        <v>103.4</v>
      </c>
      <c r="M23" s="17">
        <f t="shared" si="3"/>
        <v>10.34</v>
      </c>
      <c r="N23" s="18"/>
      <c r="O23" s="150">
        <v>37</v>
      </c>
      <c r="P23" s="151"/>
      <c r="Q23" s="8">
        <v>88.62</v>
      </c>
      <c r="R23" s="17">
        <f t="shared" si="4"/>
        <v>8.86</v>
      </c>
      <c r="S23" s="48"/>
      <c r="T23" s="8">
        <v>73.85</v>
      </c>
      <c r="U23" s="17">
        <f t="shared" si="5"/>
        <v>7.39</v>
      </c>
      <c r="V23" s="16"/>
      <c r="W23" s="58">
        <v>59.08</v>
      </c>
      <c r="X23" s="17">
        <f t="shared" si="6"/>
        <v>5.91</v>
      </c>
      <c r="Y23" s="48"/>
      <c r="Z23" s="8">
        <v>48.47</v>
      </c>
      <c r="AA23" s="17" t="s">
        <v>5</v>
      </c>
      <c r="AB23" s="18"/>
    </row>
    <row r="24" spans="1:28" ht="12.75">
      <c r="A24" s="144">
        <v>38</v>
      </c>
      <c r="B24" s="145"/>
      <c r="C24" s="19">
        <v>149.49</v>
      </c>
      <c r="D24" s="21">
        <f t="shared" si="0"/>
        <v>14.95</v>
      </c>
      <c r="E24" s="49"/>
      <c r="F24" s="19">
        <v>134.54</v>
      </c>
      <c r="G24" s="21">
        <f t="shared" si="1"/>
        <v>13.45</v>
      </c>
      <c r="H24" s="22"/>
      <c r="I24" s="59">
        <v>119.59</v>
      </c>
      <c r="J24" s="21">
        <f t="shared" si="2"/>
        <v>11.96</v>
      </c>
      <c r="K24" s="49"/>
      <c r="L24" s="19">
        <v>104.64</v>
      </c>
      <c r="M24" s="21">
        <f t="shared" si="3"/>
        <v>10.46</v>
      </c>
      <c r="N24" s="23"/>
      <c r="O24" s="144">
        <v>38</v>
      </c>
      <c r="P24" s="145"/>
      <c r="Q24" s="19">
        <v>89.69</v>
      </c>
      <c r="R24" s="21">
        <f t="shared" si="4"/>
        <v>8.97</v>
      </c>
      <c r="S24" s="49"/>
      <c r="T24" s="19">
        <v>74.75</v>
      </c>
      <c r="U24" s="21">
        <f t="shared" si="5"/>
        <v>7.48</v>
      </c>
      <c r="V24" s="22"/>
      <c r="W24" s="59">
        <v>59.8</v>
      </c>
      <c r="X24" s="21">
        <f t="shared" si="6"/>
        <v>5.98</v>
      </c>
      <c r="Y24" s="49"/>
      <c r="Z24" s="19">
        <v>48.99</v>
      </c>
      <c r="AA24" s="21" t="s">
        <v>5</v>
      </c>
      <c r="AB24" s="23"/>
    </row>
    <row r="25" spans="1:28" ht="12.75">
      <c r="A25" s="150">
        <v>39</v>
      </c>
      <c r="B25" s="151"/>
      <c r="C25" s="8">
        <v>151.47</v>
      </c>
      <c r="D25" s="17">
        <f t="shared" si="0"/>
        <v>15.15</v>
      </c>
      <c r="E25" s="48"/>
      <c r="F25" s="8">
        <v>136.32</v>
      </c>
      <c r="G25" s="17">
        <f t="shared" si="1"/>
        <v>13.63</v>
      </c>
      <c r="H25" s="16"/>
      <c r="I25" s="58">
        <v>121.18</v>
      </c>
      <c r="J25" s="17">
        <f t="shared" si="2"/>
        <v>12.12</v>
      </c>
      <c r="K25" s="48"/>
      <c r="L25" s="8">
        <v>106.03</v>
      </c>
      <c r="M25" s="17">
        <f t="shared" si="3"/>
        <v>10.6</v>
      </c>
      <c r="N25" s="18"/>
      <c r="O25" s="150">
        <v>39</v>
      </c>
      <c r="P25" s="151"/>
      <c r="Q25" s="8">
        <v>90.88</v>
      </c>
      <c r="R25" s="17">
        <f t="shared" si="4"/>
        <v>9.09</v>
      </c>
      <c r="S25" s="48"/>
      <c r="T25" s="8">
        <v>75.74</v>
      </c>
      <c r="U25" s="17">
        <f t="shared" si="5"/>
        <v>7.57</v>
      </c>
      <c r="V25" s="16"/>
      <c r="W25" s="58">
        <v>60.59</v>
      </c>
      <c r="X25" s="17">
        <f t="shared" si="6"/>
        <v>6.06</v>
      </c>
      <c r="Y25" s="48"/>
      <c r="Z25" s="8">
        <v>49.54</v>
      </c>
      <c r="AA25" s="17" t="s">
        <v>5</v>
      </c>
      <c r="AB25" s="18"/>
    </row>
    <row r="26" spans="1:28" ht="12.75">
      <c r="A26" s="160">
        <v>40</v>
      </c>
      <c r="B26" s="161"/>
      <c r="C26" s="10">
        <v>153.65</v>
      </c>
      <c r="D26" s="21">
        <f t="shared" si="0"/>
        <v>15.37</v>
      </c>
      <c r="E26" s="47"/>
      <c r="F26" s="10">
        <v>138.28</v>
      </c>
      <c r="G26" s="21">
        <f t="shared" si="1"/>
        <v>13.83</v>
      </c>
      <c r="H26" s="13"/>
      <c r="I26" s="57">
        <v>122.92</v>
      </c>
      <c r="J26" s="21">
        <f t="shared" si="2"/>
        <v>12.29</v>
      </c>
      <c r="K26" s="47"/>
      <c r="L26" s="10">
        <v>107.55</v>
      </c>
      <c r="M26" s="21">
        <f t="shared" si="3"/>
        <v>10.76</v>
      </c>
      <c r="N26" s="34"/>
      <c r="O26" s="160">
        <v>40</v>
      </c>
      <c r="P26" s="161"/>
      <c r="Q26" s="10">
        <v>92.19</v>
      </c>
      <c r="R26" s="21">
        <f t="shared" si="4"/>
        <v>9.22</v>
      </c>
      <c r="S26" s="47"/>
      <c r="T26" s="10">
        <v>76.82</v>
      </c>
      <c r="U26" s="21">
        <f t="shared" si="5"/>
        <v>7.68</v>
      </c>
      <c r="V26" s="13"/>
      <c r="W26" s="57">
        <v>61.46</v>
      </c>
      <c r="X26" s="21">
        <f t="shared" si="6"/>
        <v>6.15</v>
      </c>
      <c r="Y26" s="47"/>
      <c r="Z26" s="10">
        <v>50.17</v>
      </c>
      <c r="AA26" s="12" t="s">
        <v>5</v>
      </c>
      <c r="AB26" s="34"/>
    </row>
    <row r="27" spans="1:28" ht="12.75">
      <c r="A27" s="158">
        <v>41</v>
      </c>
      <c r="B27" s="159"/>
      <c r="C27" s="4">
        <v>155.93</v>
      </c>
      <c r="D27" s="6">
        <f t="shared" si="0"/>
        <v>15.59</v>
      </c>
      <c r="E27" s="46"/>
      <c r="F27" s="4">
        <v>140.33</v>
      </c>
      <c r="G27" s="6">
        <f t="shared" si="1"/>
        <v>14.03</v>
      </c>
      <c r="H27" s="7"/>
      <c r="I27" s="55">
        <v>124.74</v>
      </c>
      <c r="J27" s="6">
        <f t="shared" si="2"/>
        <v>12.47</v>
      </c>
      <c r="K27" s="46"/>
      <c r="L27" s="4">
        <v>109.15</v>
      </c>
      <c r="M27" s="6">
        <f t="shared" si="3"/>
        <v>10.92</v>
      </c>
      <c r="N27" s="35"/>
      <c r="O27" s="158">
        <v>41</v>
      </c>
      <c r="P27" s="159"/>
      <c r="Q27" s="4">
        <v>93.56</v>
      </c>
      <c r="R27" s="6">
        <f t="shared" si="4"/>
        <v>9.36</v>
      </c>
      <c r="S27" s="46"/>
      <c r="T27" s="4">
        <v>77.96</v>
      </c>
      <c r="U27" s="6">
        <f t="shared" si="5"/>
        <v>7.8</v>
      </c>
      <c r="V27" s="7"/>
      <c r="W27" s="55">
        <v>62.37</v>
      </c>
      <c r="X27" s="6">
        <f t="shared" si="6"/>
        <v>6.24</v>
      </c>
      <c r="Y27" s="46"/>
      <c r="Z27" s="4">
        <v>50.89</v>
      </c>
      <c r="AA27" s="6" t="s">
        <v>5</v>
      </c>
      <c r="AB27" s="35"/>
    </row>
    <row r="28" spans="1:28" ht="12.75">
      <c r="A28" s="144">
        <v>42</v>
      </c>
      <c r="B28" s="145"/>
      <c r="C28" s="19">
        <v>158.3</v>
      </c>
      <c r="D28" s="21">
        <f t="shared" si="0"/>
        <v>15.83</v>
      </c>
      <c r="E28" s="49"/>
      <c r="F28" s="19">
        <v>142.47</v>
      </c>
      <c r="G28" s="21">
        <f t="shared" si="1"/>
        <v>14.25</v>
      </c>
      <c r="H28" s="22"/>
      <c r="I28" s="59">
        <v>126.64</v>
      </c>
      <c r="J28" s="21">
        <f t="shared" si="2"/>
        <v>12.66</v>
      </c>
      <c r="K28" s="49"/>
      <c r="L28" s="19">
        <v>110.81</v>
      </c>
      <c r="M28" s="21">
        <f t="shared" si="3"/>
        <v>11.08</v>
      </c>
      <c r="N28" s="23"/>
      <c r="O28" s="144">
        <v>42</v>
      </c>
      <c r="P28" s="145"/>
      <c r="Q28" s="19">
        <v>94.98</v>
      </c>
      <c r="R28" s="21">
        <f t="shared" si="4"/>
        <v>9.5</v>
      </c>
      <c r="S28" s="49"/>
      <c r="T28" s="19">
        <v>79.15</v>
      </c>
      <c r="U28" s="21">
        <f t="shared" si="5"/>
        <v>7.92</v>
      </c>
      <c r="V28" s="22"/>
      <c r="W28" s="59">
        <v>63.32</v>
      </c>
      <c r="X28" s="21">
        <f t="shared" si="6"/>
        <v>6.33</v>
      </c>
      <c r="Y28" s="49"/>
      <c r="Z28" s="19">
        <v>51.6</v>
      </c>
      <c r="AA28" s="21" t="s">
        <v>5</v>
      </c>
      <c r="AB28" s="23"/>
    </row>
    <row r="29" spans="1:28" ht="12.75">
      <c r="A29" s="150">
        <v>43</v>
      </c>
      <c r="B29" s="151"/>
      <c r="C29" s="8">
        <v>160.88</v>
      </c>
      <c r="D29" s="17">
        <f t="shared" si="0"/>
        <v>16.09</v>
      </c>
      <c r="E29" s="48"/>
      <c r="F29" s="8">
        <v>144.79</v>
      </c>
      <c r="G29" s="17">
        <f t="shared" si="1"/>
        <v>14.48</v>
      </c>
      <c r="H29" s="16"/>
      <c r="I29" s="58">
        <v>128.7</v>
      </c>
      <c r="J29" s="17">
        <f t="shared" si="2"/>
        <v>12.87</v>
      </c>
      <c r="K29" s="48"/>
      <c r="L29" s="8">
        <v>112.61</v>
      </c>
      <c r="M29" s="17">
        <f t="shared" si="3"/>
        <v>11.26</v>
      </c>
      <c r="N29" s="18"/>
      <c r="O29" s="150">
        <v>43</v>
      </c>
      <c r="P29" s="151"/>
      <c r="Q29" s="8">
        <v>96.53</v>
      </c>
      <c r="R29" s="17">
        <f t="shared" si="4"/>
        <v>9.65</v>
      </c>
      <c r="S29" s="48"/>
      <c r="T29" s="8">
        <v>80.44</v>
      </c>
      <c r="U29" s="17">
        <f t="shared" si="5"/>
        <v>8.04</v>
      </c>
      <c r="V29" s="16"/>
      <c r="W29" s="58">
        <v>64.35</v>
      </c>
      <c r="X29" s="17">
        <f t="shared" si="6"/>
        <v>6.44</v>
      </c>
      <c r="Y29" s="48"/>
      <c r="Z29" s="8">
        <v>52.43</v>
      </c>
      <c r="AA29" s="17" t="s">
        <v>5</v>
      </c>
      <c r="AB29" s="18"/>
    </row>
    <row r="30" spans="1:28" ht="12.75">
      <c r="A30" s="144">
        <v>44</v>
      </c>
      <c r="B30" s="145"/>
      <c r="C30" s="19">
        <v>163.45</v>
      </c>
      <c r="D30" s="21">
        <f t="shared" si="0"/>
        <v>16.35</v>
      </c>
      <c r="E30" s="49"/>
      <c r="F30" s="19">
        <v>147.1</v>
      </c>
      <c r="G30" s="21">
        <f t="shared" si="1"/>
        <v>14.71</v>
      </c>
      <c r="H30" s="22"/>
      <c r="I30" s="59">
        <v>130.76</v>
      </c>
      <c r="J30" s="21">
        <f t="shared" si="2"/>
        <v>13.08</v>
      </c>
      <c r="K30" s="49"/>
      <c r="L30" s="19">
        <v>114.41</v>
      </c>
      <c r="M30" s="21">
        <f t="shared" si="3"/>
        <v>11.44</v>
      </c>
      <c r="N30" s="23"/>
      <c r="O30" s="144">
        <v>44</v>
      </c>
      <c r="P30" s="145"/>
      <c r="Q30" s="19">
        <v>98.07</v>
      </c>
      <c r="R30" s="21">
        <f t="shared" si="4"/>
        <v>9.81</v>
      </c>
      <c r="S30" s="49"/>
      <c r="T30" s="19">
        <v>81.72</v>
      </c>
      <c r="U30" s="21">
        <f t="shared" si="5"/>
        <v>8.17</v>
      </c>
      <c r="V30" s="22"/>
      <c r="W30" s="59">
        <v>65.38</v>
      </c>
      <c r="X30" s="21">
        <f t="shared" si="6"/>
        <v>6.54</v>
      </c>
      <c r="Y30" s="49"/>
      <c r="Z30" s="19">
        <v>53.26</v>
      </c>
      <c r="AA30" s="21" t="s">
        <v>5</v>
      </c>
      <c r="AB30" s="23"/>
    </row>
    <row r="31" spans="1:28" ht="12.75">
      <c r="A31" s="146">
        <v>45</v>
      </c>
      <c r="B31" s="147"/>
      <c r="C31" s="24">
        <v>166.12</v>
      </c>
      <c r="D31" s="26">
        <f t="shared" si="0"/>
        <v>16.61</v>
      </c>
      <c r="E31" s="50"/>
      <c r="F31" s="24">
        <v>149.51</v>
      </c>
      <c r="G31" s="26">
        <f t="shared" si="1"/>
        <v>14.95</v>
      </c>
      <c r="H31" s="27"/>
      <c r="I31" s="60">
        <v>132.9</v>
      </c>
      <c r="J31" s="26">
        <f t="shared" si="2"/>
        <v>13.29</v>
      </c>
      <c r="K31" s="50"/>
      <c r="L31" s="24">
        <v>116.29</v>
      </c>
      <c r="M31" s="26">
        <f t="shared" si="3"/>
        <v>11.63</v>
      </c>
      <c r="N31" s="28"/>
      <c r="O31" s="146">
        <v>45</v>
      </c>
      <c r="P31" s="147"/>
      <c r="Q31" s="24">
        <v>99.67</v>
      </c>
      <c r="R31" s="26">
        <f t="shared" si="4"/>
        <v>9.97</v>
      </c>
      <c r="S31" s="50"/>
      <c r="T31" s="24">
        <v>83.06</v>
      </c>
      <c r="U31" s="26">
        <f t="shared" si="5"/>
        <v>8.31</v>
      </c>
      <c r="V31" s="27"/>
      <c r="W31" s="60">
        <v>66.45</v>
      </c>
      <c r="X31" s="26">
        <f t="shared" si="6"/>
        <v>6.65</v>
      </c>
      <c r="Y31" s="50"/>
      <c r="Z31" s="24">
        <v>54.21</v>
      </c>
      <c r="AA31" s="26" t="s">
        <v>5</v>
      </c>
      <c r="AB31" s="28"/>
    </row>
    <row r="32" spans="1:28" ht="12.75">
      <c r="A32" s="148">
        <v>46</v>
      </c>
      <c r="B32" s="149"/>
      <c r="C32" s="29">
        <v>168.89</v>
      </c>
      <c r="D32" s="21">
        <f t="shared" si="0"/>
        <v>16.89</v>
      </c>
      <c r="E32" s="51"/>
      <c r="F32" s="29">
        <v>152</v>
      </c>
      <c r="G32" s="21">
        <f t="shared" si="1"/>
        <v>15.2</v>
      </c>
      <c r="H32" s="32"/>
      <c r="I32" s="61">
        <v>135.12</v>
      </c>
      <c r="J32" s="21">
        <f t="shared" si="2"/>
        <v>13.51</v>
      </c>
      <c r="K32" s="51"/>
      <c r="L32" s="29">
        <v>118.23</v>
      </c>
      <c r="M32" s="21">
        <f t="shared" si="3"/>
        <v>11.82</v>
      </c>
      <c r="N32" s="33"/>
      <c r="O32" s="148">
        <v>46</v>
      </c>
      <c r="P32" s="149"/>
      <c r="Q32" s="29">
        <v>101.34</v>
      </c>
      <c r="R32" s="21">
        <f t="shared" si="4"/>
        <v>10.13</v>
      </c>
      <c r="S32" s="51"/>
      <c r="T32" s="29">
        <v>84.45</v>
      </c>
      <c r="U32" s="21">
        <f t="shared" si="5"/>
        <v>8.45</v>
      </c>
      <c r="V32" s="32"/>
      <c r="W32" s="61">
        <v>67.56</v>
      </c>
      <c r="X32" s="21">
        <f t="shared" si="6"/>
        <v>6.76</v>
      </c>
      <c r="Y32" s="51"/>
      <c r="Z32" s="29">
        <v>55.12</v>
      </c>
      <c r="AA32" s="31" t="s">
        <v>5</v>
      </c>
      <c r="AB32" s="33"/>
    </row>
    <row r="33" spans="1:28" ht="12.75">
      <c r="A33" s="150">
        <v>47</v>
      </c>
      <c r="B33" s="151"/>
      <c r="C33" s="8">
        <v>171.67</v>
      </c>
      <c r="D33" s="17">
        <f t="shared" si="0"/>
        <v>17.17</v>
      </c>
      <c r="E33" s="48"/>
      <c r="F33" s="8">
        <v>154.5</v>
      </c>
      <c r="G33" s="17">
        <f t="shared" si="1"/>
        <v>15.45</v>
      </c>
      <c r="H33" s="16"/>
      <c r="I33" s="58">
        <v>137.33</v>
      </c>
      <c r="J33" s="17">
        <f t="shared" si="2"/>
        <v>13.73</v>
      </c>
      <c r="K33" s="48"/>
      <c r="L33" s="8">
        <v>120.17</v>
      </c>
      <c r="M33" s="17">
        <f t="shared" si="3"/>
        <v>12.02</v>
      </c>
      <c r="N33" s="18"/>
      <c r="O33" s="150">
        <v>47</v>
      </c>
      <c r="P33" s="151"/>
      <c r="Q33" s="8">
        <v>103</v>
      </c>
      <c r="R33" s="17">
        <f t="shared" si="4"/>
        <v>10.3</v>
      </c>
      <c r="S33" s="48"/>
      <c r="T33" s="8">
        <v>85.83</v>
      </c>
      <c r="U33" s="17">
        <f t="shared" si="5"/>
        <v>8.58</v>
      </c>
      <c r="V33" s="16"/>
      <c r="W33" s="58">
        <v>68.67</v>
      </c>
      <c r="X33" s="17">
        <f t="shared" si="6"/>
        <v>6.87</v>
      </c>
      <c r="Y33" s="48"/>
      <c r="Z33" s="8">
        <v>56.07</v>
      </c>
      <c r="AA33" s="17" t="s">
        <v>5</v>
      </c>
      <c r="AB33" s="18"/>
    </row>
    <row r="34" spans="1:28" ht="12.75">
      <c r="A34" s="144">
        <v>48</v>
      </c>
      <c r="B34" s="145"/>
      <c r="C34" s="19">
        <v>174.34</v>
      </c>
      <c r="D34" s="21">
        <f t="shared" si="0"/>
        <v>17.43</v>
      </c>
      <c r="E34" s="49"/>
      <c r="F34" s="19">
        <v>156.91</v>
      </c>
      <c r="G34" s="21">
        <f t="shared" si="1"/>
        <v>15.69</v>
      </c>
      <c r="H34" s="22"/>
      <c r="I34" s="59">
        <v>139.47</v>
      </c>
      <c r="J34" s="21">
        <f t="shared" si="2"/>
        <v>13.95</v>
      </c>
      <c r="K34" s="49"/>
      <c r="L34" s="19">
        <v>122.04</v>
      </c>
      <c r="M34" s="21">
        <f t="shared" si="3"/>
        <v>12.2</v>
      </c>
      <c r="N34" s="23"/>
      <c r="O34" s="144">
        <v>48</v>
      </c>
      <c r="P34" s="145"/>
      <c r="Q34" s="19">
        <v>104.6</v>
      </c>
      <c r="R34" s="21">
        <f t="shared" si="4"/>
        <v>10.46</v>
      </c>
      <c r="S34" s="49"/>
      <c r="T34" s="19">
        <v>87.17</v>
      </c>
      <c r="U34" s="21">
        <f t="shared" si="5"/>
        <v>8.72</v>
      </c>
      <c r="V34" s="22"/>
      <c r="W34" s="59">
        <v>69.74</v>
      </c>
      <c r="X34" s="21">
        <f t="shared" si="6"/>
        <v>6.97</v>
      </c>
      <c r="Y34" s="49"/>
      <c r="Z34" s="19">
        <v>56.98</v>
      </c>
      <c r="AA34" s="21" t="s">
        <v>5</v>
      </c>
      <c r="AB34" s="23"/>
    </row>
    <row r="35" spans="1:28" ht="12.75">
      <c r="A35" s="150">
        <v>49</v>
      </c>
      <c r="B35" s="151"/>
      <c r="C35" s="8">
        <v>177.11</v>
      </c>
      <c r="D35" s="17">
        <f t="shared" si="0"/>
        <v>17.71</v>
      </c>
      <c r="E35" s="48"/>
      <c r="F35" s="8">
        <v>159.4</v>
      </c>
      <c r="G35" s="17">
        <f t="shared" si="1"/>
        <v>15.94</v>
      </c>
      <c r="H35" s="16"/>
      <c r="I35" s="58">
        <v>141.69</v>
      </c>
      <c r="J35" s="17">
        <f t="shared" si="2"/>
        <v>14.17</v>
      </c>
      <c r="K35" s="48"/>
      <c r="L35" s="8">
        <v>123.98</v>
      </c>
      <c r="M35" s="17">
        <f t="shared" si="3"/>
        <v>12.4</v>
      </c>
      <c r="N35" s="18"/>
      <c r="O35" s="150">
        <v>49</v>
      </c>
      <c r="P35" s="151"/>
      <c r="Q35" s="8">
        <v>106.27</v>
      </c>
      <c r="R35" s="17">
        <f t="shared" si="4"/>
        <v>10.63</v>
      </c>
      <c r="S35" s="48"/>
      <c r="T35" s="8">
        <v>88.56</v>
      </c>
      <c r="U35" s="17">
        <f t="shared" si="5"/>
        <v>8.86</v>
      </c>
      <c r="V35" s="16"/>
      <c r="W35" s="58">
        <v>70.84</v>
      </c>
      <c r="X35" s="17">
        <f t="shared" si="6"/>
        <v>7.08</v>
      </c>
      <c r="Y35" s="48"/>
      <c r="Z35" s="8">
        <v>57.9</v>
      </c>
      <c r="AA35" s="17" t="s">
        <v>5</v>
      </c>
      <c r="AB35" s="18"/>
    </row>
    <row r="36" spans="1:28" ht="12.75">
      <c r="A36" s="160">
        <v>50</v>
      </c>
      <c r="B36" s="161"/>
      <c r="C36" s="10">
        <v>179.88</v>
      </c>
      <c r="D36" s="21">
        <f t="shared" si="0"/>
        <v>17.99</v>
      </c>
      <c r="E36" s="47"/>
      <c r="F36" s="10">
        <v>161.89</v>
      </c>
      <c r="G36" s="21">
        <f t="shared" si="1"/>
        <v>16.19</v>
      </c>
      <c r="H36" s="13"/>
      <c r="I36" s="57">
        <v>143.91</v>
      </c>
      <c r="J36" s="21">
        <f t="shared" si="2"/>
        <v>14.39</v>
      </c>
      <c r="K36" s="47"/>
      <c r="L36" s="10">
        <v>125.92</v>
      </c>
      <c r="M36" s="21">
        <f t="shared" si="3"/>
        <v>12.59</v>
      </c>
      <c r="N36" s="34"/>
      <c r="O36" s="160">
        <v>50</v>
      </c>
      <c r="P36" s="161"/>
      <c r="Q36" s="10">
        <v>107.93</v>
      </c>
      <c r="R36" s="21">
        <f t="shared" si="4"/>
        <v>10.79</v>
      </c>
      <c r="S36" s="47"/>
      <c r="T36" s="10">
        <v>89.94</v>
      </c>
      <c r="U36" s="21">
        <f t="shared" si="5"/>
        <v>8.99</v>
      </c>
      <c r="V36" s="13"/>
      <c r="W36" s="57">
        <v>71.95</v>
      </c>
      <c r="X36" s="21">
        <f t="shared" si="6"/>
        <v>7.2</v>
      </c>
      <c r="Y36" s="47"/>
      <c r="Z36" s="10">
        <v>58.81</v>
      </c>
      <c r="AA36" s="12" t="s">
        <v>5</v>
      </c>
      <c r="AB36" s="34"/>
    </row>
    <row r="37" spans="1:28" ht="12.75">
      <c r="A37" s="158">
        <v>51</v>
      </c>
      <c r="B37" s="159"/>
      <c r="C37" s="4">
        <v>182.56</v>
      </c>
      <c r="D37" s="6">
        <f t="shared" si="0"/>
        <v>18.26</v>
      </c>
      <c r="E37" s="46"/>
      <c r="F37" s="4">
        <v>164.3</v>
      </c>
      <c r="G37" s="6">
        <f t="shared" si="1"/>
        <v>16.43</v>
      </c>
      <c r="H37" s="7"/>
      <c r="I37" s="55">
        <v>146.04</v>
      </c>
      <c r="J37" s="6">
        <f t="shared" si="2"/>
        <v>14.6</v>
      </c>
      <c r="K37" s="46"/>
      <c r="L37" s="4">
        <v>127.79</v>
      </c>
      <c r="M37" s="6">
        <f t="shared" si="3"/>
        <v>12.78</v>
      </c>
      <c r="N37" s="35"/>
      <c r="O37" s="158">
        <v>51</v>
      </c>
      <c r="P37" s="159"/>
      <c r="Q37" s="4">
        <v>109.53</v>
      </c>
      <c r="R37" s="6">
        <f t="shared" si="4"/>
        <v>10.95</v>
      </c>
      <c r="S37" s="46"/>
      <c r="T37" s="4">
        <v>91.28</v>
      </c>
      <c r="U37" s="6">
        <f t="shared" si="5"/>
        <v>9.13</v>
      </c>
      <c r="V37" s="7"/>
      <c r="W37" s="55">
        <v>73.02</v>
      </c>
      <c r="X37" s="6">
        <f t="shared" si="6"/>
        <v>7.3</v>
      </c>
      <c r="Y37" s="46"/>
      <c r="Z37" s="4">
        <v>59.76</v>
      </c>
      <c r="AA37" s="6" t="s">
        <v>5</v>
      </c>
      <c r="AB37" s="35"/>
    </row>
    <row r="38" spans="1:28" ht="12.75">
      <c r="A38" s="144">
        <v>52</v>
      </c>
      <c r="B38" s="145"/>
      <c r="C38" s="19">
        <v>185.23</v>
      </c>
      <c r="D38" s="21">
        <f t="shared" si="0"/>
        <v>18.52</v>
      </c>
      <c r="E38" s="49"/>
      <c r="F38" s="19">
        <v>166.71</v>
      </c>
      <c r="G38" s="21">
        <f t="shared" si="1"/>
        <v>16.67</v>
      </c>
      <c r="H38" s="22"/>
      <c r="I38" s="59">
        <v>148.18</v>
      </c>
      <c r="J38" s="21">
        <f t="shared" si="2"/>
        <v>14.82</v>
      </c>
      <c r="K38" s="49"/>
      <c r="L38" s="19">
        <v>129.66</v>
      </c>
      <c r="M38" s="21">
        <f t="shared" si="3"/>
        <v>12.97</v>
      </c>
      <c r="N38" s="23"/>
      <c r="O38" s="144">
        <v>52</v>
      </c>
      <c r="P38" s="145"/>
      <c r="Q38" s="19">
        <v>111.14</v>
      </c>
      <c r="R38" s="21">
        <f t="shared" si="4"/>
        <v>11.11</v>
      </c>
      <c r="S38" s="49"/>
      <c r="T38" s="19">
        <v>92.61</v>
      </c>
      <c r="U38" s="21">
        <f t="shared" si="5"/>
        <v>9.26</v>
      </c>
      <c r="V38" s="22"/>
      <c r="W38" s="59">
        <v>74.09</v>
      </c>
      <c r="X38" s="21">
        <f t="shared" si="6"/>
        <v>7.41</v>
      </c>
      <c r="Y38" s="49"/>
      <c r="Z38" s="19">
        <v>60.63</v>
      </c>
      <c r="AA38" s="21" t="s">
        <v>5</v>
      </c>
      <c r="AB38" s="23"/>
    </row>
    <row r="39" spans="1:28" ht="12.75">
      <c r="A39" s="150">
        <v>53</v>
      </c>
      <c r="B39" s="151"/>
      <c r="C39" s="8">
        <v>187.8</v>
      </c>
      <c r="D39" s="17">
        <f t="shared" si="0"/>
        <v>18.78</v>
      </c>
      <c r="E39" s="48"/>
      <c r="F39" s="8">
        <v>169.02</v>
      </c>
      <c r="G39" s="17">
        <f t="shared" si="1"/>
        <v>16.9</v>
      </c>
      <c r="H39" s="16"/>
      <c r="I39" s="58">
        <v>150.24</v>
      </c>
      <c r="J39" s="17">
        <f t="shared" si="2"/>
        <v>15.02</v>
      </c>
      <c r="K39" s="48"/>
      <c r="L39" s="8">
        <v>131.46</v>
      </c>
      <c r="M39" s="17">
        <f t="shared" si="3"/>
        <v>13.15</v>
      </c>
      <c r="N39" s="18"/>
      <c r="O39" s="150">
        <v>53</v>
      </c>
      <c r="P39" s="151"/>
      <c r="Q39" s="8">
        <v>112.68</v>
      </c>
      <c r="R39" s="17">
        <f t="shared" si="4"/>
        <v>11.27</v>
      </c>
      <c r="S39" s="48"/>
      <c r="T39" s="8">
        <v>93.9</v>
      </c>
      <c r="U39" s="17">
        <f t="shared" si="5"/>
        <v>9.39</v>
      </c>
      <c r="V39" s="16"/>
      <c r="W39" s="58">
        <v>75.12</v>
      </c>
      <c r="X39" s="17">
        <f t="shared" si="6"/>
        <v>7.51</v>
      </c>
      <c r="Y39" s="48"/>
      <c r="Z39" s="8">
        <v>61.46</v>
      </c>
      <c r="AA39" s="17" t="s">
        <v>5</v>
      </c>
      <c r="AB39" s="18"/>
    </row>
    <row r="40" spans="1:28" ht="12.75">
      <c r="A40" s="144">
        <v>54</v>
      </c>
      <c r="B40" s="145"/>
      <c r="C40" s="19">
        <v>190.48</v>
      </c>
      <c r="D40" s="21">
        <f t="shared" si="0"/>
        <v>19.05</v>
      </c>
      <c r="E40" s="49"/>
      <c r="F40" s="19">
        <v>171.43</v>
      </c>
      <c r="G40" s="21">
        <f t="shared" si="1"/>
        <v>17.14</v>
      </c>
      <c r="H40" s="22"/>
      <c r="I40" s="59">
        <v>152.38</v>
      </c>
      <c r="J40" s="21">
        <f t="shared" si="2"/>
        <v>15.24</v>
      </c>
      <c r="K40" s="49"/>
      <c r="L40" s="19">
        <v>133.33</v>
      </c>
      <c r="M40" s="21">
        <f t="shared" si="3"/>
        <v>13.33</v>
      </c>
      <c r="N40" s="23"/>
      <c r="O40" s="144">
        <v>54</v>
      </c>
      <c r="P40" s="145"/>
      <c r="Q40" s="19">
        <v>114.29</v>
      </c>
      <c r="R40" s="21">
        <f t="shared" si="4"/>
        <v>11.43</v>
      </c>
      <c r="S40" s="49"/>
      <c r="T40" s="19">
        <v>95.24</v>
      </c>
      <c r="U40" s="21">
        <f t="shared" si="5"/>
        <v>9.52</v>
      </c>
      <c r="V40" s="22"/>
      <c r="W40" s="59">
        <v>76.19</v>
      </c>
      <c r="X40" s="21">
        <f t="shared" si="6"/>
        <v>7.62</v>
      </c>
      <c r="Y40" s="49"/>
      <c r="Z40" s="19">
        <v>62.33</v>
      </c>
      <c r="AA40" s="21" t="s">
        <v>5</v>
      </c>
      <c r="AB40" s="23"/>
    </row>
    <row r="41" spans="1:28" ht="12.75">
      <c r="A41" s="146">
        <v>55</v>
      </c>
      <c r="B41" s="147"/>
      <c r="C41" s="24">
        <v>193.15</v>
      </c>
      <c r="D41" s="26">
        <f t="shared" si="0"/>
        <v>19.32</v>
      </c>
      <c r="E41" s="50"/>
      <c r="F41" s="24">
        <v>173.83</v>
      </c>
      <c r="G41" s="26">
        <f t="shared" si="1"/>
        <v>17.38</v>
      </c>
      <c r="H41" s="27"/>
      <c r="I41" s="60">
        <v>154.52</v>
      </c>
      <c r="J41" s="26">
        <f t="shared" si="2"/>
        <v>15.45</v>
      </c>
      <c r="K41" s="50"/>
      <c r="L41" s="24">
        <v>135.2</v>
      </c>
      <c r="M41" s="26">
        <f t="shared" si="3"/>
        <v>13.52</v>
      </c>
      <c r="N41" s="28"/>
      <c r="O41" s="146">
        <v>55</v>
      </c>
      <c r="P41" s="147"/>
      <c r="Q41" s="24">
        <v>115.89</v>
      </c>
      <c r="R41" s="26">
        <f t="shared" si="4"/>
        <v>11.59</v>
      </c>
      <c r="S41" s="50"/>
      <c r="T41" s="24">
        <v>96.57</v>
      </c>
      <c r="U41" s="26">
        <f t="shared" si="5"/>
        <v>9.66</v>
      </c>
      <c r="V41" s="27"/>
      <c r="W41" s="60">
        <v>77.26</v>
      </c>
      <c r="X41" s="26">
        <f t="shared" si="6"/>
        <v>7.73</v>
      </c>
      <c r="Y41" s="50"/>
      <c r="Z41" s="24">
        <v>63.2</v>
      </c>
      <c r="AA41" s="26" t="s">
        <v>5</v>
      </c>
      <c r="AB41" s="28"/>
    </row>
    <row r="42" spans="1:28" ht="12.75">
      <c r="A42" s="148">
        <v>56</v>
      </c>
      <c r="B42" s="149"/>
      <c r="C42" s="29">
        <v>195.92</v>
      </c>
      <c r="D42" s="21">
        <f t="shared" si="0"/>
        <v>19.59</v>
      </c>
      <c r="E42" s="51"/>
      <c r="F42" s="29">
        <v>176.33</v>
      </c>
      <c r="G42" s="21">
        <f t="shared" si="1"/>
        <v>17.63</v>
      </c>
      <c r="H42" s="32"/>
      <c r="I42" s="61">
        <v>156.74</v>
      </c>
      <c r="J42" s="21">
        <f t="shared" si="2"/>
        <v>15.67</v>
      </c>
      <c r="K42" s="51"/>
      <c r="L42" s="29">
        <v>137.14</v>
      </c>
      <c r="M42" s="21">
        <f t="shared" si="3"/>
        <v>13.71</v>
      </c>
      <c r="N42" s="33"/>
      <c r="O42" s="148">
        <v>56</v>
      </c>
      <c r="P42" s="149"/>
      <c r="Q42" s="29">
        <v>117.55</v>
      </c>
      <c r="R42" s="21">
        <f t="shared" si="4"/>
        <v>11.76</v>
      </c>
      <c r="S42" s="51"/>
      <c r="T42" s="29">
        <v>97.96</v>
      </c>
      <c r="U42" s="21">
        <f t="shared" si="5"/>
        <v>9.8</v>
      </c>
      <c r="V42" s="32"/>
      <c r="W42" s="61">
        <v>78.37</v>
      </c>
      <c r="X42" s="21">
        <f t="shared" si="6"/>
        <v>7.84</v>
      </c>
      <c r="Y42" s="51"/>
      <c r="Z42" s="29">
        <v>64.11</v>
      </c>
      <c r="AA42" s="31" t="s">
        <v>5</v>
      </c>
      <c r="AB42" s="33"/>
    </row>
    <row r="43" spans="1:28" ht="12.75">
      <c r="A43" s="150">
        <v>57</v>
      </c>
      <c r="B43" s="151"/>
      <c r="C43" s="8">
        <v>198.69</v>
      </c>
      <c r="D43" s="17">
        <f t="shared" si="0"/>
        <v>19.87</v>
      </c>
      <c r="E43" s="48"/>
      <c r="F43" s="8">
        <v>178.82</v>
      </c>
      <c r="G43" s="17">
        <f t="shared" si="1"/>
        <v>17.88</v>
      </c>
      <c r="H43" s="16"/>
      <c r="I43" s="58">
        <v>158.95</v>
      </c>
      <c r="J43" s="17">
        <f t="shared" si="2"/>
        <v>15.9</v>
      </c>
      <c r="K43" s="48"/>
      <c r="L43" s="8">
        <v>139.09</v>
      </c>
      <c r="M43" s="17">
        <f t="shared" si="3"/>
        <v>13.91</v>
      </c>
      <c r="N43" s="18"/>
      <c r="O43" s="150">
        <v>57</v>
      </c>
      <c r="P43" s="151"/>
      <c r="Q43" s="8">
        <v>119.22</v>
      </c>
      <c r="R43" s="17">
        <f t="shared" si="4"/>
        <v>11.92</v>
      </c>
      <c r="S43" s="48"/>
      <c r="T43" s="8">
        <v>99.35</v>
      </c>
      <c r="U43" s="17">
        <f t="shared" si="5"/>
        <v>9.94</v>
      </c>
      <c r="V43" s="16"/>
      <c r="W43" s="58">
        <v>79.48</v>
      </c>
      <c r="X43" s="17">
        <f t="shared" si="6"/>
        <v>7.95</v>
      </c>
      <c r="Y43" s="48"/>
      <c r="Z43" s="8">
        <v>65.1</v>
      </c>
      <c r="AA43" s="17" t="s">
        <v>5</v>
      </c>
      <c r="AB43" s="18"/>
    </row>
    <row r="44" spans="1:28" ht="12.75">
      <c r="A44" s="144">
        <v>58</v>
      </c>
      <c r="B44" s="145"/>
      <c r="C44" s="19">
        <v>201.56</v>
      </c>
      <c r="D44" s="21">
        <f t="shared" si="0"/>
        <v>20.16</v>
      </c>
      <c r="E44" s="49"/>
      <c r="F44" s="19">
        <v>181.41</v>
      </c>
      <c r="G44" s="21">
        <f t="shared" si="1"/>
        <v>18.14</v>
      </c>
      <c r="H44" s="22"/>
      <c r="I44" s="59">
        <v>161.25</v>
      </c>
      <c r="J44" s="21">
        <f t="shared" si="2"/>
        <v>16.13</v>
      </c>
      <c r="K44" s="49"/>
      <c r="L44" s="19">
        <v>141.09</v>
      </c>
      <c r="M44" s="21">
        <f t="shared" si="3"/>
        <v>14.11</v>
      </c>
      <c r="N44" s="23"/>
      <c r="O44" s="144">
        <v>58</v>
      </c>
      <c r="P44" s="145"/>
      <c r="Q44" s="19">
        <v>120.94</v>
      </c>
      <c r="R44" s="21">
        <f t="shared" si="4"/>
        <v>12.09</v>
      </c>
      <c r="S44" s="49"/>
      <c r="T44" s="19">
        <v>100.78</v>
      </c>
      <c r="U44" s="21">
        <f t="shared" si="5"/>
        <v>10.08</v>
      </c>
      <c r="V44" s="22"/>
      <c r="W44" s="59">
        <v>80.63</v>
      </c>
      <c r="X44" s="21">
        <f t="shared" si="6"/>
        <v>8.06</v>
      </c>
      <c r="Y44" s="49"/>
      <c r="Z44" s="19">
        <v>66.13</v>
      </c>
      <c r="AA44" s="21" t="s">
        <v>5</v>
      </c>
      <c r="AB44" s="23"/>
    </row>
    <row r="45" spans="1:28" ht="12.75">
      <c r="A45" s="150">
        <v>59</v>
      </c>
      <c r="B45" s="151"/>
      <c r="C45" s="8">
        <v>204.44</v>
      </c>
      <c r="D45" s="17">
        <f t="shared" si="0"/>
        <v>20.44</v>
      </c>
      <c r="E45" s="48"/>
      <c r="F45" s="8">
        <v>183.99</v>
      </c>
      <c r="G45" s="17">
        <f t="shared" si="1"/>
        <v>18.4</v>
      </c>
      <c r="H45" s="16"/>
      <c r="I45" s="58">
        <v>163.55</v>
      </c>
      <c r="J45" s="17">
        <f t="shared" si="2"/>
        <v>16.36</v>
      </c>
      <c r="K45" s="48"/>
      <c r="L45" s="8">
        <v>143.1</v>
      </c>
      <c r="M45" s="17">
        <f t="shared" si="3"/>
        <v>14.31</v>
      </c>
      <c r="N45" s="18"/>
      <c r="O45" s="150">
        <v>59</v>
      </c>
      <c r="P45" s="151"/>
      <c r="Q45" s="8">
        <v>122.66</v>
      </c>
      <c r="R45" s="17">
        <f t="shared" si="4"/>
        <v>12.27</v>
      </c>
      <c r="S45" s="48"/>
      <c r="T45" s="8">
        <v>102.22</v>
      </c>
      <c r="U45" s="17">
        <f t="shared" si="5"/>
        <v>10.22</v>
      </c>
      <c r="V45" s="16"/>
      <c r="W45" s="58">
        <v>81.77</v>
      </c>
      <c r="X45" s="17">
        <f t="shared" si="6"/>
        <v>8.18</v>
      </c>
      <c r="Y45" s="48"/>
      <c r="Z45" s="8">
        <v>67.24</v>
      </c>
      <c r="AA45" s="17" t="s">
        <v>5</v>
      </c>
      <c r="AB45" s="18"/>
    </row>
    <row r="46" spans="1:28" ht="12.75">
      <c r="A46" s="144">
        <v>60</v>
      </c>
      <c r="B46" s="145"/>
      <c r="C46" s="19">
        <v>207.31</v>
      </c>
      <c r="D46" s="21">
        <f t="shared" si="0"/>
        <v>20.73</v>
      </c>
      <c r="E46" s="47"/>
      <c r="F46" s="10">
        <v>186.58</v>
      </c>
      <c r="G46" s="21">
        <f t="shared" si="1"/>
        <v>18.66</v>
      </c>
      <c r="H46" s="13"/>
      <c r="I46" s="59">
        <v>165.84</v>
      </c>
      <c r="J46" s="21">
        <f t="shared" si="2"/>
        <v>16.58</v>
      </c>
      <c r="K46" s="47"/>
      <c r="L46" s="10">
        <v>145.11</v>
      </c>
      <c r="M46" s="21">
        <f t="shared" si="3"/>
        <v>14.51</v>
      </c>
      <c r="N46" s="34"/>
      <c r="O46" s="144">
        <v>60</v>
      </c>
      <c r="P46" s="145"/>
      <c r="Q46" s="19">
        <v>124.38</v>
      </c>
      <c r="R46" s="21">
        <f t="shared" si="4"/>
        <v>12.44</v>
      </c>
      <c r="S46" s="47"/>
      <c r="T46" s="10">
        <v>103.65</v>
      </c>
      <c r="U46" s="21">
        <f t="shared" si="5"/>
        <v>10.37</v>
      </c>
      <c r="V46" s="13"/>
      <c r="W46" s="59">
        <v>82.92</v>
      </c>
      <c r="X46" s="21">
        <f t="shared" si="6"/>
        <v>8.29</v>
      </c>
      <c r="Y46" s="47"/>
      <c r="Z46" s="10">
        <v>68.39</v>
      </c>
      <c r="AA46" s="12" t="s">
        <v>5</v>
      </c>
      <c r="AB46" s="34"/>
    </row>
    <row r="47" spans="1:28" ht="12.75">
      <c r="A47" s="158">
        <v>61</v>
      </c>
      <c r="B47" s="159"/>
      <c r="C47" s="4">
        <v>210.28</v>
      </c>
      <c r="D47" s="6" t="s">
        <v>5</v>
      </c>
      <c r="E47" s="46"/>
      <c r="F47" s="4">
        <v>189.25</v>
      </c>
      <c r="G47" s="6" t="s">
        <v>5</v>
      </c>
      <c r="H47" s="7"/>
      <c r="I47" s="55">
        <v>168.22</v>
      </c>
      <c r="J47" s="6" t="s">
        <v>5</v>
      </c>
      <c r="K47" s="46"/>
      <c r="L47" s="4">
        <v>147.19</v>
      </c>
      <c r="M47" s="6" t="s">
        <v>5</v>
      </c>
      <c r="N47" s="35"/>
      <c r="O47" s="158">
        <v>61</v>
      </c>
      <c r="P47" s="159"/>
      <c r="Q47" s="4">
        <v>126.17</v>
      </c>
      <c r="R47" s="6" t="s">
        <v>5</v>
      </c>
      <c r="S47" s="46"/>
      <c r="T47" s="4">
        <v>105.14</v>
      </c>
      <c r="U47" s="6" t="s">
        <v>5</v>
      </c>
      <c r="V47" s="7"/>
      <c r="W47" s="55">
        <v>84.11</v>
      </c>
      <c r="X47" s="6" t="s">
        <v>5</v>
      </c>
      <c r="Y47" s="46"/>
      <c r="Z47" s="4">
        <v>69.74</v>
      </c>
      <c r="AA47" s="6" t="s">
        <v>5</v>
      </c>
      <c r="AB47" s="35"/>
    </row>
    <row r="48" spans="1:28" ht="12.75">
      <c r="A48" s="144">
        <v>62</v>
      </c>
      <c r="B48" s="145"/>
      <c r="C48" s="19">
        <v>213.44</v>
      </c>
      <c r="D48" s="21" t="s">
        <v>5</v>
      </c>
      <c r="E48" s="49"/>
      <c r="F48" s="19">
        <v>192.1</v>
      </c>
      <c r="G48" s="21" t="s">
        <v>5</v>
      </c>
      <c r="H48" s="22"/>
      <c r="I48" s="59">
        <v>170.76</v>
      </c>
      <c r="J48" s="21" t="s">
        <v>5</v>
      </c>
      <c r="K48" s="49"/>
      <c r="L48" s="19">
        <v>149.41</v>
      </c>
      <c r="M48" s="21" t="s">
        <v>5</v>
      </c>
      <c r="N48" s="23"/>
      <c r="O48" s="144">
        <v>62</v>
      </c>
      <c r="P48" s="145"/>
      <c r="Q48" s="19">
        <v>128.07</v>
      </c>
      <c r="R48" s="21" t="s">
        <v>5</v>
      </c>
      <c r="S48" s="49"/>
      <c r="T48" s="19">
        <v>106.72</v>
      </c>
      <c r="U48" s="21" t="s">
        <v>5</v>
      </c>
      <c r="V48" s="22"/>
      <c r="W48" s="59">
        <v>85.38</v>
      </c>
      <c r="X48" s="21" t="s">
        <v>5</v>
      </c>
      <c r="Y48" s="49"/>
      <c r="Z48" s="19">
        <v>71.24</v>
      </c>
      <c r="AA48" s="21" t="s">
        <v>5</v>
      </c>
      <c r="AB48" s="23"/>
    </row>
    <row r="49" spans="1:28" ht="12.75">
      <c r="A49" s="150">
        <v>63</v>
      </c>
      <c r="B49" s="151"/>
      <c r="C49" s="8">
        <v>216.51</v>
      </c>
      <c r="D49" s="17" t="s">
        <v>5</v>
      </c>
      <c r="E49" s="48"/>
      <c r="F49" s="8">
        <v>194.86</v>
      </c>
      <c r="G49" s="17" t="s">
        <v>5</v>
      </c>
      <c r="H49" s="16"/>
      <c r="I49" s="58">
        <v>173.21</v>
      </c>
      <c r="J49" s="17" t="s">
        <v>5</v>
      </c>
      <c r="K49" s="48"/>
      <c r="L49" s="8">
        <v>151.56</v>
      </c>
      <c r="M49" s="17" t="s">
        <v>5</v>
      </c>
      <c r="N49" s="18"/>
      <c r="O49" s="150">
        <v>63</v>
      </c>
      <c r="P49" s="151"/>
      <c r="Q49" s="8">
        <v>129.91</v>
      </c>
      <c r="R49" s="17" t="s">
        <v>5</v>
      </c>
      <c r="S49" s="48"/>
      <c r="T49" s="8">
        <v>108.26</v>
      </c>
      <c r="U49" s="17" t="s">
        <v>5</v>
      </c>
      <c r="V49" s="16"/>
      <c r="W49" s="58">
        <v>86.61</v>
      </c>
      <c r="X49" s="17" t="s">
        <v>5</v>
      </c>
      <c r="Y49" s="48"/>
      <c r="Z49" s="8">
        <v>73.1</v>
      </c>
      <c r="AA49" s="17" t="s">
        <v>5</v>
      </c>
      <c r="AB49" s="18"/>
    </row>
    <row r="50" spans="1:28" ht="12.75">
      <c r="A50" s="144">
        <v>64</v>
      </c>
      <c r="B50" s="145"/>
      <c r="C50" s="19">
        <v>219.58</v>
      </c>
      <c r="D50" s="21" t="s">
        <v>5</v>
      </c>
      <c r="E50" s="49"/>
      <c r="F50" s="19">
        <v>197.62</v>
      </c>
      <c r="G50" s="21" t="s">
        <v>5</v>
      </c>
      <c r="H50" s="22"/>
      <c r="I50" s="59">
        <v>175.67</v>
      </c>
      <c r="J50" s="21" t="s">
        <v>5</v>
      </c>
      <c r="K50" s="49"/>
      <c r="L50" s="19">
        <v>153.71</v>
      </c>
      <c r="M50" s="21" t="s">
        <v>5</v>
      </c>
      <c r="N50" s="23"/>
      <c r="O50" s="144">
        <v>64</v>
      </c>
      <c r="P50" s="145"/>
      <c r="Q50" s="19">
        <v>131.75</v>
      </c>
      <c r="R50" s="21" t="s">
        <v>5</v>
      </c>
      <c r="S50" s="49"/>
      <c r="T50" s="19">
        <v>109.79</v>
      </c>
      <c r="U50" s="21" t="s">
        <v>5</v>
      </c>
      <c r="V50" s="22"/>
      <c r="W50" s="59">
        <v>87.83</v>
      </c>
      <c r="X50" s="21" t="s">
        <v>5</v>
      </c>
      <c r="Y50" s="49"/>
      <c r="Z50" s="19">
        <v>75.44</v>
      </c>
      <c r="AA50" s="21" t="s">
        <v>5</v>
      </c>
      <c r="AB50" s="23"/>
    </row>
    <row r="51" spans="1:28" ht="12.75">
      <c r="A51" s="146">
        <v>65</v>
      </c>
      <c r="B51" s="147"/>
      <c r="C51" s="24">
        <v>222.85</v>
      </c>
      <c r="D51" s="26" t="s">
        <v>5</v>
      </c>
      <c r="E51" s="50"/>
      <c r="F51" s="24">
        <v>200.56</v>
      </c>
      <c r="G51" s="26" t="s">
        <v>5</v>
      </c>
      <c r="H51" s="27"/>
      <c r="I51" s="60">
        <v>178.28</v>
      </c>
      <c r="J51" s="26" t="s">
        <v>5</v>
      </c>
      <c r="K51" s="50"/>
      <c r="L51" s="24">
        <v>155.99</v>
      </c>
      <c r="M51" s="26" t="s">
        <v>5</v>
      </c>
      <c r="N51" s="28"/>
      <c r="O51" s="146">
        <v>65</v>
      </c>
      <c r="P51" s="147"/>
      <c r="Q51" s="24">
        <v>133.71</v>
      </c>
      <c r="R51" s="26" t="s">
        <v>5</v>
      </c>
      <c r="S51" s="50"/>
      <c r="T51" s="24">
        <v>111.42</v>
      </c>
      <c r="U51" s="26" t="s">
        <v>5</v>
      </c>
      <c r="V51" s="27"/>
      <c r="W51" s="60">
        <v>89.14</v>
      </c>
      <c r="X51" s="26" t="s">
        <v>5</v>
      </c>
      <c r="Y51" s="50"/>
      <c r="Z51" s="24">
        <v>78.92</v>
      </c>
      <c r="AA51" s="26" t="s">
        <v>5</v>
      </c>
      <c r="AB51" s="28"/>
    </row>
    <row r="52" spans="1:28" ht="12.75">
      <c r="A52" s="200" t="s">
        <v>6</v>
      </c>
      <c r="B52" s="201"/>
      <c r="C52" s="201"/>
      <c r="D52" s="201"/>
      <c r="E52" s="201"/>
      <c r="F52" s="201"/>
      <c r="G52" s="202"/>
      <c r="H52" s="202"/>
      <c r="I52" s="202"/>
      <c r="J52" s="202"/>
      <c r="K52" s="202"/>
      <c r="L52" s="202"/>
      <c r="M52" s="202"/>
      <c r="N52" s="203"/>
      <c r="O52" s="200" t="s">
        <v>6</v>
      </c>
      <c r="P52" s="201"/>
      <c r="Q52" s="201"/>
      <c r="R52" s="201"/>
      <c r="S52" s="201"/>
      <c r="T52" s="201"/>
      <c r="U52" s="202"/>
      <c r="V52" s="202"/>
      <c r="W52" s="202"/>
      <c r="X52" s="202"/>
      <c r="Y52" s="202"/>
      <c r="Z52" s="202"/>
      <c r="AA52" s="202"/>
      <c r="AB52" s="203"/>
    </row>
    <row r="53" spans="1:28" ht="12.75">
      <c r="A53" s="204" t="s">
        <v>11</v>
      </c>
      <c r="B53" s="205"/>
      <c r="C53" s="205"/>
      <c r="D53" s="205"/>
      <c r="E53" s="205"/>
      <c r="F53" s="205"/>
      <c r="G53" s="206"/>
      <c r="H53" s="206"/>
      <c r="I53" s="206"/>
      <c r="J53" s="206"/>
      <c r="K53" s="206"/>
      <c r="L53" s="206"/>
      <c r="M53" s="206"/>
      <c r="N53" s="207"/>
      <c r="O53" s="204" t="s">
        <v>11</v>
      </c>
      <c r="P53" s="205"/>
      <c r="Q53" s="205"/>
      <c r="R53" s="205"/>
      <c r="S53" s="205"/>
      <c r="T53" s="205"/>
      <c r="U53" s="206"/>
      <c r="V53" s="206"/>
      <c r="W53" s="206"/>
      <c r="X53" s="206"/>
      <c r="Y53" s="206"/>
      <c r="Z53" s="206"/>
      <c r="AA53" s="206"/>
      <c r="AB53" s="207"/>
    </row>
    <row r="54" spans="1:28" ht="12.75">
      <c r="A54" s="190" t="s">
        <v>7</v>
      </c>
      <c r="B54" s="191"/>
      <c r="C54" s="191"/>
      <c r="D54" s="191"/>
      <c r="E54" s="191"/>
      <c r="F54" s="191"/>
      <c r="G54" s="192"/>
      <c r="H54" s="192"/>
      <c r="I54" s="193"/>
      <c r="J54" s="193"/>
      <c r="K54" s="193"/>
      <c r="L54" s="193"/>
      <c r="M54" s="193"/>
      <c r="N54" s="194"/>
      <c r="O54" s="281" t="s">
        <v>7</v>
      </c>
      <c r="P54" s="191"/>
      <c r="Q54" s="191"/>
      <c r="R54" s="191"/>
      <c r="S54" s="191"/>
      <c r="T54" s="191"/>
      <c r="U54" s="192"/>
      <c r="V54" s="192"/>
      <c r="W54" s="193"/>
      <c r="X54" s="193"/>
      <c r="Y54" s="193"/>
      <c r="Z54" s="193"/>
      <c r="AA54" s="193"/>
      <c r="AB54" s="194"/>
    </row>
    <row r="55" spans="1:28" ht="13.5" thickBot="1">
      <c r="A55" s="195" t="s">
        <v>4</v>
      </c>
      <c r="B55" s="196"/>
      <c r="C55" s="196"/>
      <c r="D55" s="196"/>
      <c r="E55" s="196"/>
      <c r="F55" s="196"/>
      <c r="G55" s="197"/>
      <c r="H55" s="197"/>
      <c r="I55" s="198"/>
      <c r="J55" s="198"/>
      <c r="K55" s="198"/>
      <c r="L55" s="198"/>
      <c r="M55" s="198"/>
      <c r="N55" s="199"/>
      <c r="O55" s="195" t="s">
        <v>4</v>
      </c>
      <c r="P55" s="196"/>
      <c r="Q55" s="196"/>
      <c r="R55" s="196"/>
      <c r="S55" s="196"/>
      <c r="T55" s="196"/>
      <c r="U55" s="197"/>
      <c r="V55" s="197"/>
      <c r="W55" s="198"/>
      <c r="X55" s="198"/>
      <c r="Y55" s="198"/>
      <c r="Z55" s="198"/>
      <c r="AA55" s="198"/>
      <c r="AB55" s="199"/>
    </row>
  </sheetData>
  <sheetProtection/>
  <mergeCells count="124">
    <mergeCell ref="O54:AB54"/>
    <mergeCell ref="O55:AB55"/>
    <mergeCell ref="O48:P48"/>
    <mergeCell ref="O49:P49"/>
    <mergeCell ref="O50:P50"/>
    <mergeCell ref="O51:P51"/>
    <mergeCell ref="O52:AB52"/>
    <mergeCell ref="O53:AB53"/>
    <mergeCell ref="O42:P42"/>
    <mergeCell ref="O43:P43"/>
    <mergeCell ref="O44:P44"/>
    <mergeCell ref="O45:P45"/>
    <mergeCell ref="O46:P46"/>
    <mergeCell ref="O47:P47"/>
    <mergeCell ref="O36:P36"/>
    <mergeCell ref="O37:P37"/>
    <mergeCell ref="O38:P38"/>
    <mergeCell ref="O39:P39"/>
    <mergeCell ref="O40:P40"/>
    <mergeCell ref="O41:P41"/>
    <mergeCell ref="O30:P30"/>
    <mergeCell ref="O31:P31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O6:P6"/>
    <mergeCell ref="O7:P7"/>
    <mergeCell ref="O8:P8"/>
    <mergeCell ref="O9:P9"/>
    <mergeCell ref="O10:P10"/>
    <mergeCell ref="O11:P11"/>
    <mergeCell ref="O4:P4"/>
    <mergeCell ref="R4:S4"/>
    <mergeCell ref="U4:V4"/>
    <mergeCell ref="X4:Y4"/>
    <mergeCell ref="AA4:AB4"/>
    <mergeCell ref="O5:P5"/>
    <mergeCell ref="O1:AB1"/>
    <mergeCell ref="O2:AB2"/>
    <mergeCell ref="Q3:S3"/>
    <mergeCell ref="T3:V3"/>
    <mergeCell ref="W3:Y3"/>
    <mergeCell ref="Z3:AB3"/>
    <mergeCell ref="A1:N1"/>
    <mergeCell ref="A2:N2"/>
    <mergeCell ref="C3:E3"/>
    <mergeCell ref="F3:H3"/>
    <mergeCell ref="I3:K3"/>
    <mergeCell ref="L3:N3"/>
    <mergeCell ref="A4:B4"/>
    <mergeCell ref="D4:E4"/>
    <mergeCell ref="G4:H4"/>
    <mergeCell ref="J4:K4"/>
    <mergeCell ref="M4:N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N54"/>
    <mergeCell ref="A55:N55"/>
    <mergeCell ref="A48:B48"/>
    <mergeCell ref="A49:B49"/>
    <mergeCell ref="A50:B50"/>
    <mergeCell ref="A51:B51"/>
    <mergeCell ref="A52:N52"/>
    <mergeCell ref="A53:N53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5"/>
  <sheetViews>
    <sheetView zoomScalePageLayoutView="0" workbookViewId="0" topLeftCell="A1">
      <selection activeCell="AE35" sqref="AE35"/>
    </sheetView>
  </sheetViews>
  <sheetFormatPr defaultColWidth="11.421875" defaultRowHeight="12.75"/>
  <cols>
    <col min="1" max="2" width="5.7109375" style="0" customWidth="1"/>
    <col min="3" max="3" width="5.57421875" style="0" bestFit="1" customWidth="1"/>
    <col min="4" max="4" width="4.00390625" style="0" bestFit="1" customWidth="1"/>
    <col min="5" max="5" width="2.7109375" style="0" customWidth="1"/>
    <col min="6" max="6" width="5.57421875" style="63" bestFit="1" customWidth="1"/>
    <col min="7" max="7" width="4.00390625" style="0" bestFit="1" customWidth="1"/>
    <col min="8" max="8" width="2.7109375" style="0" customWidth="1"/>
    <col min="9" max="9" width="5.57421875" style="0" bestFit="1" customWidth="1"/>
    <col min="10" max="10" width="4.00390625" style="0" bestFit="1" customWidth="1"/>
    <col min="11" max="11" width="2.7109375" style="0" customWidth="1"/>
    <col min="12" max="12" width="5.57421875" style="0" bestFit="1" customWidth="1"/>
    <col min="13" max="13" width="4.00390625" style="0" bestFit="1" customWidth="1"/>
    <col min="14" max="14" width="2.7109375" style="0" customWidth="1"/>
    <col min="17" max="17" width="5.57421875" style="0" bestFit="1" customWidth="1"/>
    <col min="18" max="18" width="4.00390625" style="0" bestFit="1" customWidth="1"/>
    <col min="20" max="20" width="5.57421875" style="0" bestFit="1" customWidth="1"/>
    <col min="21" max="21" width="4.00390625" style="0" bestFit="1" customWidth="1"/>
    <col min="23" max="23" width="5.57421875" style="0" bestFit="1" customWidth="1"/>
    <col min="24" max="24" width="4.00390625" style="0" bestFit="1" customWidth="1"/>
    <col min="26" max="26" width="5.57421875" style="0" bestFit="1" customWidth="1"/>
    <col min="27" max="27" width="1.57421875" style="0" bestFit="1" customWidth="1"/>
  </cols>
  <sheetData>
    <row r="1" spans="1:28" ht="22.5" customHeight="1">
      <c r="A1" s="152" t="s">
        <v>19</v>
      </c>
      <c r="B1" s="153"/>
      <c r="C1" s="153"/>
      <c r="D1" s="153"/>
      <c r="E1" s="153"/>
      <c r="F1" s="153"/>
      <c r="G1" s="153"/>
      <c r="H1" s="153"/>
      <c r="I1" s="210"/>
      <c r="J1" s="210"/>
      <c r="K1" s="210"/>
      <c r="L1" s="210"/>
      <c r="M1" s="210"/>
      <c r="N1" s="211"/>
      <c r="O1" s="152" t="s">
        <v>19</v>
      </c>
      <c r="P1" s="153"/>
      <c r="Q1" s="153"/>
      <c r="R1" s="153"/>
      <c r="S1" s="153"/>
      <c r="T1" s="153"/>
      <c r="U1" s="153"/>
      <c r="V1" s="153"/>
      <c r="W1" s="210"/>
      <c r="X1" s="210"/>
      <c r="Y1" s="210"/>
      <c r="Z1" s="210"/>
      <c r="AA1" s="210"/>
      <c r="AB1" s="211"/>
    </row>
    <row r="2" spans="1:28" ht="22.5" customHeight="1">
      <c r="A2" s="212" t="s">
        <v>10</v>
      </c>
      <c r="B2" s="208"/>
      <c r="C2" s="208"/>
      <c r="D2" s="208"/>
      <c r="E2" s="208"/>
      <c r="F2" s="208"/>
      <c r="G2" s="208"/>
      <c r="H2" s="208"/>
      <c r="I2" s="213"/>
      <c r="J2" s="213"/>
      <c r="K2" s="213"/>
      <c r="L2" s="213"/>
      <c r="M2" s="213"/>
      <c r="N2" s="164"/>
      <c r="O2" s="212" t="s">
        <v>10</v>
      </c>
      <c r="P2" s="208"/>
      <c r="Q2" s="208"/>
      <c r="R2" s="208"/>
      <c r="S2" s="208"/>
      <c r="T2" s="208"/>
      <c r="U2" s="208"/>
      <c r="V2" s="208"/>
      <c r="W2" s="213"/>
      <c r="X2" s="213"/>
      <c r="Y2" s="213"/>
      <c r="Z2" s="213"/>
      <c r="AA2" s="213"/>
      <c r="AB2" s="164"/>
    </row>
    <row r="3" spans="1:28" ht="12" customHeight="1">
      <c r="A3" s="52"/>
      <c r="B3" s="44"/>
      <c r="C3" s="149" t="s">
        <v>20</v>
      </c>
      <c r="D3" s="181"/>
      <c r="E3" s="181"/>
      <c r="F3" s="149" t="s">
        <v>21</v>
      </c>
      <c r="G3" s="214"/>
      <c r="H3" s="214"/>
      <c r="I3" s="149" t="s">
        <v>22</v>
      </c>
      <c r="J3" s="181"/>
      <c r="K3" s="181"/>
      <c r="L3" s="149" t="s">
        <v>23</v>
      </c>
      <c r="M3" s="214"/>
      <c r="N3" s="215"/>
      <c r="O3" s="52"/>
      <c r="P3" s="44"/>
      <c r="Q3" s="149" t="s">
        <v>50</v>
      </c>
      <c r="R3" s="181"/>
      <c r="S3" s="181"/>
      <c r="T3" s="149" t="s">
        <v>91</v>
      </c>
      <c r="U3" s="214"/>
      <c r="V3" s="214"/>
      <c r="W3" s="149" t="s">
        <v>49</v>
      </c>
      <c r="X3" s="181"/>
      <c r="Y3" s="181"/>
      <c r="Z3" s="149" t="s">
        <v>92</v>
      </c>
      <c r="AA3" s="214"/>
      <c r="AB3" s="215"/>
    </row>
    <row r="4" spans="1:28" ht="12.75">
      <c r="A4" s="167" t="s">
        <v>0</v>
      </c>
      <c r="B4" s="168"/>
      <c r="C4" s="1"/>
      <c r="D4" s="137" t="s">
        <v>3</v>
      </c>
      <c r="E4" s="137"/>
      <c r="F4" s="54"/>
      <c r="G4" s="137" t="s">
        <v>3</v>
      </c>
      <c r="H4" s="208"/>
      <c r="I4" s="1"/>
      <c r="J4" s="137" t="s">
        <v>3</v>
      </c>
      <c r="K4" s="137"/>
      <c r="L4" s="54"/>
      <c r="M4" s="137" t="s">
        <v>3</v>
      </c>
      <c r="N4" s="209"/>
      <c r="O4" s="167" t="s">
        <v>0</v>
      </c>
      <c r="P4" s="168"/>
      <c r="Q4" s="1"/>
      <c r="R4" s="137" t="s">
        <v>3</v>
      </c>
      <c r="S4" s="137"/>
      <c r="T4" s="54"/>
      <c r="U4" s="137" t="s">
        <v>3</v>
      </c>
      <c r="V4" s="208"/>
      <c r="W4" s="1"/>
      <c r="X4" s="137" t="s">
        <v>3</v>
      </c>
      <c r="Y4" s="137"/>
      <c r="Z4" s="54"/>
      <c r="AA4" s="137" t="s">
        <v>3</v>
      </c>
      <c r="AB4" s="209"/>
    </row>
    <row r="5" spans="1:28" ht="12.75">
      <c r="A5" s="158" t="s">
        <v>1</v>
      </c>
      <c r="B5" s="159"/>
      <c r="C5" s="4">
        <v>14.95</v>
      </c>
      <c r="D5" s="6" t="s">
        <v>5</v>
      </c>
      <c r="E5" s="46"/>
      <c r="F5" s="4">
        <v>13.46</v>
      </c>
      <c r="G5" s="4" t="s">
        <v>5</v>
      </c>
      <c r="H5" s="5"/>
      <c r="I5" s="55">
        <v>11.96</v>
      </c>
      <c r="J5" s="6" t="s">
        <v>5</v>
      </c>
      <c r="K5" s="46"/>
      <c r="L5" s="4">
        <v>10.47</v>
      </c>
      <c r="M5" s="4" t="s">
        <v>5</v>
      </c>
      <c r="N5" s="56"/>
      <c r="O5" s="158" t="s">
        <v>1</v>
      </c>
      <c r="P5" s="159"/>
      <c r="Q5" s="4">
        <v>8.97</v>
      </c>
      <c r="R5" s="6" t="s">
        <v>5</v>
      </c>
      <c r="S5" s="46"/>
      <c r="T5" s="4">
        <v>7.48</v>
      </c>
      <c r="U5" s="4" t="s">
        <v>5</v>
      </c>
      <c r="V5" s="5"/>
      <c r="W5" s="55">
        <v>5.98</v>
      </c>
      <c r="X5" s="6" t="s">
        <v>5</v>
      </c>
      <c r="Y5" s="46"/>
      <c r="Z5" s="6" t="s">
        <v>5</v>
      </c>
      <c r="AA5" s="4" t="s">
        <v>5</v>
      </c>
      <c r="AB5" s="56"/>
    </row>
    <row r="6" spans="1:28" ht="12.75">
      <c r="A6" s="160" t="s">
        <v>2</v>
      </c>
      <c r="B6" s="161"/>
      <c r="C6" s="10">
        <v>27.01</v>
      </c>
      <c r="D6" s="12" t="s">
        <v>5</v>
      </c>
      <c r="E6" s="47"/>
      <c r="F6" s="10">
        <v>24.31</v>
      </c>
      <c r="G6" s="10" t="s">
        <v>5</v>
      </c>
      <c r="H6" s="11"/>
      <c r="I6" s="57">
        <v>21.61</v>
      </c>
      <c r="J6" s="12" t="s">
        <v>5</v>
      </c>
      <c r="K6" s="47"/>
      <c r="L6" s="10">
        <v>18.91</v>
      </c>
      <c r="M6" s="10" t="s">
        <v>5</v>
      </c>
      <c r="N6" s="14"/>
      <c r="O6" s="160" t="s">
        <v>2</v>
      </c>
      <c r="P6" s="161"/>
      <c r="Q6" s="10">
        <v>16.21</v>
      </c>
      <c r="R6" s="12" t="s">
        <v>5</v>
      </c>
      <c r="S6" s="47"/>
      <c r="T6" s="10">
        <v>13.5</v>
      </c>
      <c r="U6" s="10" t="s">
        <v>5</v>
      </c>
      <c r="V6" s="11"/>
      <c r="W6" s="57">
        <v>10.8</v>
      </c>
      <c r="X6" s="12" t="s">
        <v>5</v>
      </c>
      <c r="Y6" s="47"/>
      <c r="Z6" s="12" t="s">
        <v>5</v>
      </c>
      <c r="AA6" s="10" t="s">
        <v>5</v>
      </c>
      <c r="AB6" s="14"/>
    </row>
    <row r="7" spans="1:28" ht="12.75">
      <c r="A7" s="150">
        <v>21</v>
      </c>
      <c r="B7" s="151"/>
      <c r="C7" s="8">
        <v>29.11</v>
      </c>
      <c r="D7" s="6">
        <f>ROUND(C7*0.1,2)</f>
        <v>2.91</v>
      </c>
      <c r="E7" s="48"/>
      <c r="F7" s="4">
        <v>26.2</v>
      </c>
      <c r="G7" s="17">
        <f aca="true" t="shared" si="0" ref="G7:G46">+F7*0.1</f>
        <v>2.62</v>
      </c>
      <c r="H7" s="16"/>
      <c r="I7" s="58">
        <v>23.28</v>
      </c>
      <c r="J7" s="6">
        <f aca="true" t="shared" si="1" ref="J7:J46">+I7*0.1</f>
        <v>2.3280000000000003</v>
      </c>
      <c r="K7" s="48"/>
      <c r="L7" s="4">
        <v>20.37</v>
      </c>
      <c r="M7" s="17">
        <f aca="true" t="shared" si="2" ref="M7:M46">+L7*0.1</f>
        <v>2.0370000000000004</v>
      </c>
      <c r="N7" s="18"/>
      <c r="O7" s="150">
        <v>21</v>
      </c>
      <c r="P7" s="151"/>
      <c r="Q7" s="8">
        <v>17.46</v>
      </c>
      <c r="R7" s="6">
        <f aca="true" t="shared" si="3" ref="R7:R46">+Q7*0.1</f>
        <v>1.7460000000000002</v>
      </c>
      <c r="S7" s="48"/>
      <c r="T7" s="4">
        <v>14.55</v>
      </c>
      <c r="U7" s="17">
        <f aca="true" t="shared" si="4" ref="U7:U46">+T7*0.1</f>
        <v>1.455</v>
      </c>
      <c r="V7" s="16"/>
      <c r="W7" s="58">
        <v>11.64</v>
      </c>
      <c r="X7" s="6">
        <f aca="true" t="shared" si="5" ref="X7:X46">+W7*0.1</f>
        <v>1.1640000000000001</v>
      </c>
      <c r="Y7" s="48"/>
      <c r="Z7" s="4">
        <v>10.6</v>
      </c>
      <c r="AA7" s="17" t="s">
        <v>5</v>
      </c>
      <c r="AB7" s="18"/>
    </row>
    <row r="8" spans="1:28" ht="12.75">
      <c r="A8" s="144">
        <v>22</v>
      </c>
      <c r="B8" s="145"/>
      <c r="C8" s="19">
        <v>29.55</v>
      </c>
      <c r="D8" s="21">
        <f aca="true" t="shared" si="6" ref="D8:D46">ROUND(C8*0.1,2)</f>
        <v>2.96</v>
      </c>
      <c r="E8" s="49"/>
      <c r="F8" s="19">
        <v>26.59</v>
      </c>
      <c r="G8" s="21">
        <f t="shared" si="0"/>
        <v>2.6590000000000003</v>
      </c>
      <c r="H8" s="22"/>
      <c r="I8" s="59">
        <v>23.64</v>
      </c>
      <c r="J8" s="21">
        <f t="shared" si="1"/>
        <v>2.3640000000000003</v>
      </c>
      <c r="K8" s="49"/>
      <c r="L8" s="19">
        <v>20.68</v>
      </c>
      <c r="M8" s="21">
        <f t="shared" si="2"/>
        <v>2.068</v>
      </c>
      <c r="N8" s="23"/>
      <c r="O8" s="144">
        <v>22</v>
      </c>
      <c r="P8" s="145"/>
      <c r="Q8" s="19">
        <v>17.73</v>
      </c>
      <c r="R8" s="21">
        <f t="shared" si="3"/>
        <v>1.7730000000000001</v>
      </c>
      <c r="S8" s="49"/>
      <c r="T8" s="19">
        <v>14.77</v>
      </c>
      <c r="U8" s="21">
        <f t="shared" si="4"/>
        <v>1.477</v>
      </c>
      <c r="V8" s="22"/>
      <c r="W8" s="59">
        <v>11.82</v>
      </c>
      <c r="X8" s="21">
        <f t="shared" si="5"/>
        <v>1.1820000000000002</v>
      </c>
      <c r="Y8" s="49"/>
      <c r="Z8" s="19">
        <v>10.76</v>
      </c>
      <c r="AA8" s="21" t="s">
        <v>5</v>
      </c>
      <c r="AB8" s="23"/>
    </row>
    <row r="9" spans="1:28" ht="12.75">
      <c r="A9" s="150">
        <v>23</v>
      </c>
      <c r="B9" s="151"/>
      <c r="C9" s="8">
        <v>30.02</v>
      </c>
      <c r="D9" s="17">
        <f t="shared" si="6"/>
        <v>3</v>
      </c>
      <c r="E9" s="48"/>
      <c r="F9" s="8">
        <v>27.02</v>
      </c>
      <c r="G9" s="17">
        <f t="shared" si="0"/>
        <v>2.702</v>
      </c>
      <c r="H9" s="16"/>
      <c r="I9" s="58">
        <v>24.02</v>
      </c>
      <c r="J9" s="17">
        <f t="shared" si="1"/>
        <v>2.402</v>
      </c>
      <c r="K9" s="48"/>
      <c r="L9" s="8">
        <v>21.02</v>
      </c>
      <c r="M9" s="17">
        <f t="shared" si="2"/>
        <v>2.102</v>
      </c>
      <c r="N9" s="18"/>
      <c r="O9" s="150">
        <v>23</v>
      </c>
      <c r="P9" s="151"/>
      <c r="Q9" s="8">
        <v>18.01</v>
      </c>
      <c r="R9" s="17">
        <f t="shared" si="3"/>
        <v>1.8010000000000002</v>
      </c>
      <c r="S9" s="48"/>
      <c r="T9" s="8">
        <v>15.01</v>
      </c>
      <c r="U9" s="17">
        <f t="shared" si="4"/>
        <v>1.5010000000000001</v>
      </c>
      <c r="V9" s="16"/>
      <c r="W9" s="58">
        <v>12.01</v>
      </c>
      <c r="X9" s="17">
        <f t="shared" si="5"/>
        <v>1.201</v>
      </c>
      <c r="Y9" s="48"/>
      <c r="Z9" s="8">
        <v>10.92</v>
      </c>
      <c r="AA9" s="17" t="s">
        <v>5</v>
      </c>
      <c r="AB9" s="18"/>
    </row>
    <row r="10" spans="1:28" ht="12.75">
      <c r="A10" s="144">
        <v>24</v>
      </c>
      <c r="B10" s="145"/>
      <c r="C10" s="19">
        <v>30.5</v>
      </c>
      <c r="D10" s="21">
        <f t="shared" si="6"/>
        <v>3.05</v>
      </c>
      <c r="E10" s="49"/>
      <c r="F10" s="19">
        <v>27.45</v>
      </c>
      <c r="G10" s="21">
        <f t="shared" si="0"/>
        <v>2.745</v>
      </c>
      <c r="H10" s="22"/>
      <c r="I10" s="59">
        <v>24.4</v>
      </c>
      <c r="J10" s="21">
        <f t="shared" si="1"/>
        <v>2.44</v>
      </c>
      <c r="K10" s="49"/>
      <c r="L10" s="19">
        <v>21.35</v>
      </c>
      <c r="M10" s="21">
        <f t="shared" si="2"/>
        <v>2.1350000000000002</v>
      </c>
      <c r="N10" s="23"/>
      <c r="O10" s="144">
        <v>24</v>
      </c>
      <c r="P10" s="145"/>
      <c r="Q10" s="19">
        <v>18.3</v>
      </c>
      <c r="R10" s="21">
        <f t="shared" si="3"/>
        <v>1.83</v>
      </c>
      <c r="S10" s="49"/>
      <c r="T10" s="19">
        <v>15.25</v>
      </c>
      <c r="U10" s="21">
        <f t="shared" si="4"/>
        <v>1.5250000000000001</v>
      </c>
      <c r="V10" s="22"/>
      <c r="W10" s="59">
        <v>12.2</v>
      </c>
      <c r="X10" s="21">
        <f t="shared" si="5"/>
        <v>1.22</v>
      </c>
      <c r="Y10" s="49"/>
      <c r="Z10" s="19">
        <v>11.1</v>
      </c>
      <c r="AA10" s="21" t="s">
        <v>5</v>
      </c>
      <c r="AB10" s="23"/>
    </row>
    <row r="11" spans="1:28" ht="12.75">
      <c r="A11" s="146">
        <v>25</v>
      </c>
      <c r="B11" s="147"/>
      <c r="C11" s="24">
        <v>30.94</v>
      </c>
      <c r="D11" s="26">
        <f t="shared" si="6"/>
        <v>3.09</v>
      </c>
      <c r="E11" s="50"/>
      <c r="F11" s="24">
        <v>27.85</v>
      </c>
      <c r="G11" s="26">
        <f t="shared" si="0"/>
        <v>2.785</v>
      </c>
      <c r="H11" s="27"/>
      <c r="I11" s="60">
        <v>24.75</v>
      </c>
      <c r="J11" s="26">
        <f t="shared" si="1"/>
        <v>2.475</v>
      </c>
      <c r="K11" s="50"/>
      <c r="L11" s="24">
        <v>21.66</v>
      </c>
      <c r="M11" s="26">
        <f t="shared" si="2"/>
        <v>2.166</v>
      </c>
      <c r="N11" s="28"/>
      <c r="O11" s="146">
        <v>25</v>
      </c>
      <c r="P11" s="147"/>
      <c r="Q11" s="24">
        <v>18.57</v>
      </c>
      <c r="R11" s="26">
        <f t="shared" si="3"/>
        <v>1.8570000000000002</v>
      </c>
      <c r="S11" s="50"/>
      <c r="T11" s="24">
        <v>15.47</v>
      </c>
      <c r="U11" s="26">
        <f t="shared" si="4"/>
        <v>1.5470000000000002</v>
      </c>
      <c r="V11" s="27"/>
      <c r="W11" s="60">
        <v>12.38</v>
      </c>
      <c r="X11" s="26">
        <f t="shared" si="5"/>
        <v>1.2380000000000002</v>
      </c>
      <c r="Y11" s="50"/>
      <c r="Z11" s="24">
        <v>11.26</v>
      </c>
      <c r="AA11" s="26" t="s">
        <v>5</v>
      </c>
      <c r="AB11" s="28"/>
    </row>
    <row r="12" spans="1:28" ht="12.75">
      <c r="A12" s="148">
        <v>26</v>
      </c>
      <c r="B12" s="149"/>
      <c r="C12" s="29">
        <v>31.38</v>
      </c>
      <c r="D12" s="31">
        <f t="shared" si="6"/>
        <v>3.14</v>
      </c>
      <c r="E12" s="51"/>
      <c r="F12" s="29">
        <v>28.25</v>
      </c>
      <c r="G12" s="31">
        <f t="shared" si="0"/>
        <v>2.825</v>
      </c>
      <c r="H12" s="32"/>
      <c r="I12" s="61">
        <v>25.11</v>
      </c>
      <c r="J12" s="31">
        <f t="shared" si="1"/>
        <v>2.511</v>
      </c>
      <c r="K12" s="51"/>
      <c r="L12" s="29">
        <v>21.97</v>
      </c>
      <c r="M12" s="31">
        <f t="shared" si="2"/>
        <v>2.197</v>
      </c>
      <c r="N12" s="33"/>
      <c r="O12" s="148">
        <v>26</v>
      </c>
      <c r="P12" s="149"/>
      <c r="Q12" s="29">
        <v>18.83</v>
      </c>
      <c r="R12" s="31">
        <f t="shared" si="3"/>
        <v>1.883</v>
      </c>
      <c r="S12" s="51"/>
      <c r="T12" s="29">
        <v>15.69</v>
      </c>
      <c r="U12" s="31">
        <f t="shared" si="4"/>
        <v>1.569</v>
      </c>
      <c r="V12" s="32"/>
      <c r="W12" s="61">
        <v>12.55</v>
      </c>
      <c r="X12" s="31">
        <f t="shared" si="5"/>
        <v>1.2550000000000001</v>
      </c>
      <c r="Y12" s="51"/>
      <c r="Z12" s="29">
        <v>11.42</v>
      </c>
      <c r="AA12" s="31" t="s">
        <v>5</v>
      </c>
      <c r="AB12" s="33"/>
    </row>
    <row r="13" spans="1:28" ht="12.75">
      <c r="A13" s="150">
        <v>27</v>
      </c>
      <c r="B13" s="151"/>
      <c r="C13" s="8">
        <v>31.83</v>
      </c>
      <c r="D13" s="17">
        <f t="shared" si="6"/>
        <v>3.18</v>
      </c>
      <c r="E13" s="48"/>
      <c r="F13" s="8">
        <v>28.64</v>
      </c>
      <c r="G13" s="17">
        <f t="shared" si="0"/>
        <v>2.8640000000000003</v>
      </c>
      <c r="H13" s="16"/>
      <c r="I13" s="58">
        <v>25.46</v>
      </c>
      <c r="J13" s="17">
        <f t="shared" si="1"/>
        <v>2.5460000000000003</v>
      </c>
      <c r="K13" s="48"/>
      <c r="L13" s="8">
        <v>22.28</v>
      </c>
      <c r="M13" s="17">
        <f t="shared" si="2"/>
        <v>2.228</v>
      </c>
      <c r="N13" s="18"/>
      <c r="O13" s="150">
        <v>27</v>
      </c>
      <c r="P13" s="151"/>
      <c r="Q13" s="8">
        <v>19.1</v>
      </c>
      <c r="R13" s="17">
        <f t="shared" si="3"/>
        <v>1.9100000000000001</v>
      </c>
      <c r="S13" s="48"/>
      <c r="T13" s="8">
        <v>15.91</v>
      </c>
      <c r="U13" s="17">
        <f t="shared" si="4"/>
        <v>1.5910000000000002</v>
      </c>
      <c r="V13" s="16"/>
      <c r="W13" s="58">
        <v>12.73</v>
      </c>
      <c r="X13" s="17">
        <f t="shared" si="5"/>
        <v>1.2730000000000001</v>
      </c>
      <c r="Y13" s="48"/>
      <c r="Z13" s="8">
        <v>11.58</v>
      </c>
      <c r="AA13" s="17" t="s">
        <v>5</v>
      </c>
      <c r="AB13" s="18"/>
    </row>
    <row r="14" spans="1:28" ht="12.75">
      <c r="A14" s="144">
        <v>28</v>
      </c>
      <c r="B14" s="145"/>
      <c r="C14" s="19">
        <v>32.27</v>
      </c>
      <c r="D14" s="21">
        <f t="shared" si="6"/>
        <v>3.23</v>
      </c>
      <c r="E14" s="49"/>
      <c r="F14" s="19">
        <v>29.04</v>
      </c>
      <c r="G14" s="21">
        <f t="shared" si="0"/>
        <v>2.904</v>
      </c>
      <c r="H14" s="22"/>
      <c r="I14" s="59">
        <v>25.81</v>
      </c>
      <c r="J14" s="21">
        <f t="shared" si="1"/>
        <v>2.581</v>
      </c>
      <c r="K14" s="49"/>
      <c r="L14" s="19">
        <v>22.59</v>
      </c>
      <c r="M14" s="21">
        <f t="shared" si="2"/>
        <v>2.259</v>
      </c>
      <c r="N14" s="23"/>
      <c r="O14" s="144">
        <v>28</v>
      </c>
      <c r="P14" s="145"/>
      <c r="Q14" s="19">
        <v>19.36</v>
      </c>
      <c r="R14" s="21">
        <f t="shared" si="3"/>
        <v>1.936</v>
      </c>
      <c r="S14" s="49"/>
      <c r="T14" s="19">
        <v>16.13</v>
      </c>
      <c r="U14" s="21">
        <f t="shared" si="4"/>
        <v>1.613</v>
      </c>
      <c r="V14" s="22"/>
      <c r="W14" s="59">
        <v>12.91</v>
      </c>
      <c r="X14" s="21">
        <f t="shared" si="5"/>
        <v>1.2910000000000001</v>
      </c>
      <c r="Y14" s="49"/>
      <c r="Z14" s="19">
        <v>11.75</v>
      </c>
      <c r="AA14" s="21" t="s">
        <v>5</v>
      </c>
      <c r="AB14" s="23"/>
    </row>
    <row r="15" spans="1:28" ht="12.75">
      <c r="A15" s="150">
        <v>29</v>
      </c>
      <c r="B15" s="151"/>
      <c r="C15" s="8">
        <v>32.71</v>
      </c>
      <c r="D15" s="17">
        <f t="shared" si="6"/>
        <v>3.27</v>
      </c>
      <c r="E15" s="48"/>
      <c r="F15" s="8">
        <v>29.44</v>
      </c>
      <c r="G15" s="17">
        <f t="shared" si="0"/>
        <v>2.9440000000000004</v>
      </c>
      <c r="H15" s="16"/>
      <c r="I15" s="58">
        <v>26.17</v>
      </c>
      <c r="J15" s="17">
        <f t="shared" si="1"/>
        <v>2.6170000000000004</v>
      </c>
      <c r="K15" s="48"/>
      <c r="L15" s="8">
        <v>22.9</v>
      </c>
      <c r="M15" s="17">
        <f t="shared" si="2"/>
        <v>2.29</v>
      </c>
      <c r="N15" s="18"/>
      <c r="O15" s="150">
        <v>29</v>
      </c>
      <c r="P15" s="151"/>
      <c r="Q15" s="8">
        <v>19.62</v>
      </c>
      <c r="R15" s="17">
        <f t="shared" si="3"/>
        <v>1.9620000000000002</v>
      </c>
      <c r="S15" s="48"/>
      <c r="T15" s="8">
        <v>16.35</v>
      </c>
      <c r="U15" s="17">
        <f t="shared" si="4"/>
        <v>1.6350000000000002</v>
      </c>
      <c r="V15" s="16"/>
      <c r="W15" s="58">
        <v>13.08</v>
      </c>
      <c r="X15" s="17">
        <f t="shared" si="5"/>
        <v>1.308</v>
      </c>
      <c r="Y15" s="48"/>
      <c r="Z15" s="8">
        <v>11.92</v>
      </c>
      <c r="AA15" s="17" t="s">
        <v>5</v>
      </c>
      <c r="AB15" s="18"/>
    </row>
    <row r="16" spans="1:28" ht="12.75">
      <c r="A16" s="144">
        <v>30</v>
      </c>
      <c r="B16" s="145"/>
      <c r="C16" s="19">
        <v>33.11</v>
      </c>
      <c r="D16" s="12">
        <f t="shared" si="6"/>
        <v>3.31</v>
      </c>
      <c r="E16" s="47"/>
      <c r="F16" s="10">
        <v>29.8</v>
      </c>
      <c r="G16" s="12">
        <f t="shared" si="0"/>
        <v>2.9800000000000004</v>
      </c>
      <c r="H16" s="13"/>
      <c r="I16" s="59">
        <v>26.49</v>
      </c>
      <c r="J16" s="12">
        <f t="shared" si="1"/>
        <v>2.649</v>
      </c>
      <c r="K16" s="47"/>
      <c r="L16" s="10">
        <v>23.18</v>
      </c>
      <c r="M16" s="12">
        <f t="shared" si="2"/>
        <v>2.318</v>
      </c>
      <c r="N16" s="34"/>
      <c r="O16" s="144">
        <v>30</v>
      </c>
      <c r="P16" s="145"/>
      <c r="Q16" s="19">
        <v>19.87</v>
      </c>
      <c r="R16" s="12">
        <f t="shared" si="3"/>
        <v>1.987</v>
      </c>
      <c r="S16" s="47"/>
      <c r="T16" s="10">
        <v>16.56</v>
      </c>
      <c r="U16" s="12">
        <f t="shared" si="4"/>
        <v>1.656</v>
      </c>
      <c r="V16" s="13"/>
      <c r="W16" s="59">
        <v>13.24</v>
      </c>
      <c r="X16" s="12">
        <f t="shared" si="5"/>
        <v>1.324</v>
      </c>
      <c r="Y16" s="47"/>
      <c r="Z16" s="10">
        <v>12.07</v>
      </c>
      <c r="AA16" s="12" t="s">
        <v>5</v>
      </c>
      <c r="AB16" s="34"/>
    </row>
    <row r="17" spans="1:28" ht="12.75">
      <c r="A17" s="158">
        <v>31</v>
      </c>
      <c r="B17" s="159"/>
      <c r="C17" s="4">
        <v>33.52</v>
      </c>
      <c r="D17" s="6">
        <f t="shared" si="6"/>
        <v>3.35</v>
      </c>
      <c r="E17" s="46"/>
      <c r="F17" s="4">
        <v>30.16</v>
      </c>
      <c r="G17" s="6">
        <f t="shared" si="0"/>
        <v>3.016</v>
      </c>
      <c r="H17" s="7"/>
      <c r="I17" s="55">
        <v>26.81</v>
      </c>
      <c r="J17" s="6">
        <f t="shared" si="1"/>
        <v>2.681</v>
      </c>
      <c r="K17" s="46"/>
      <c r="L17" s="4">
        <v>23.46</v>
      </c>
      <c r="M17" s="6">
        <f t="shared" si="2"/>
        <v>2.346</v>
      </c>
      <c r="N17" s="35"/>
      <c r="O17" s="158">
        <v>31</v>
      </c>
      <c r="P17" s="159"/>
      <c r="Q17" s="4">
        <v>20.11</v>
      </c>
      <c r="R17" s="6">
        <f t="shared" si="3"/>
        <v>2.011</v>
      </c>
      <c r="S17" s="46"/>
      <c r="T17" s="4">
        <v>16.76</v>
      </c>
      <c r="U17" s="6">
        <f t="shared" si="4"/>
        <v>1.6760000000000002</v>
      </c>
      <c r="V17" s="7"/>
      <c r="W17" s="55">
        <v>13.41</v>
      </c>
      <c r="X17" s="6">
        <f t="shared" si="5"/>
        <v>1.3410000000000002</v>
      </c>
      <c r="Y17" s="46"/>
      <c r="Z17" s="4">
        <v>12.23</v>
      </c>
      <c r="AA17" s="6" t="s">
        <v>5</v>
      </c>
      <c r="AB17" s="35"/>
    </row>
    <row r="18" spans="1:28" ht="12.75">
      <c r="A18" s="144">
        <v>32</v>
      </c>
      <c r="B18" s="145"/>
      <c r="C18" s="19">
        <v>33.88</v>
      </c>
      <c r="D18" s="21">
        <f t="shared" si="6"/>
        <v>3.39</v>
      </c>
      <c r="E18" s="49"/>
      <c r="F18" s="19">
        <v>30.5</v>
      </c>
      <c r="G18" s="21">
        <f t="shared" si="0"/>
        <v>3.0500000000000003</v>
      </c>
      <c r="H18" s="22"/>
      <c r="I18" s="59">
        <v>27.11</v>
      </c>
      <c r="J18" s="21">
        <f t="shared" si="1"/>
        <v>2.7110000000000003</v>
      </c>
      <c r="K18" s="49"/>
      <c r="L18" s="19">
        <v>23.72</v>
      </c>
      <c r="M18" s="21">
        <f t="shared" si="2"/>
        <v>2.372</v>
      </c>
      <c r="N18" s="23"/>
      <c r="O18" s="144">
        <v>32</v>
      </c>
      <c r="P18" s="145"/>
      <c r="Q18" s="19">
        <v>20.33</v>
      </c>
      <c r="R18" s="21">
        <f t="shared" si="3"/>
        <v>2.033</v>
      </c>
      <c r="S18" s="49"/>
      <c r="T18" s="19">
        <v>16.94</v>
      </c>
      <c r="U18" s="21">
        <f t="shared" si="4"/>
        <v>1.6940000000000002</v>
      </c>
      <c r="V18" s="22"/>
      <c r="W18" s="59">
        <v>13.55</v>
      </c>
      <c r="X18" s="21">
        <f t="shared" si="5"/>
        <v>1.3550000000000002</v>
      </c>
      <c r="Y18" s="49"/>
      <c r="Z18" s="19">
        <v>12.38</v>
      </c>
      <c r="AA18" s="21" t="s">
        <v>5</v>
      </c>
      <c r="AB18" s="23"/>
    </row>
    <row r="19" spans="1:28" ht="12.75">
      <c r="A19" s="150">
        <v>33</v>
      </c>
      <c r="B19" s="151"/>
      <c r="C19" s="8">
        <v>34.29</v>
      </c>
      <c r="D19" s="17">
        <f t="shared" si="6"/>
        <v>3.43</v>
      </c>
      <c r="E19" s="48"/>
      <c r="F19" s="8">
        <v>30.86</v>
      </c>
      <c r="G19" s="17">
        <f t="shared" si="0"/>
        <v>3.0860000000000003</v>
      </c>
      <c r="H19" s="16"/>
      <c r="I19" s="58">
        <v>27.43</v>
      </c>
      <c r="J19" s="17">
        <f t="shared" si="1"/>
        <v>2.7430000000000003</v>
      </c>
      <c r="K19" s="48"/>
      <c r="L19" s="8">
        <v>24</v>
      </c>
      <c r="M19" s="17">
        <f t="shared" si="2"/>
        <v>2.4000000000000004</v>
      </c>
      <c r="N19" s="18"/>
      <c r="O19" s="150">
        <v>33</v>
      </c>
      <c r="P19" s="151"/>
      <c r="Q19" s="8">
        <v>20.57</v>
      </c>
      <c r="R19" s="17">
        <f t="shared" si="3"/>
        <v>2.057</v>
      </c>
      <c r="S19" s="48"/>
      <c r="T19" s="8">
        <v>17.14</v>
      </c>
      <c r="U19" s="17">
        <f t="shared" si="4"/>
        <v>1.7140000000000002</v>
      </c>
      <c r="V19" s="16"/>
      <c r="W19" s="58">
        <v>13.72</v>
      </c>
      <c r="X19" s="17">
        <f t="shared" si="5"/>
        <v>1.372</v>
      </c>
      <c r="Y19" s="48"/>
      <c r="Z19" s="8">
        <v>12.51</v>
      </c>
      <c r="AA19" s="17" t="s">
        <v>5</v>
      </c>
      <c r="AB19" s="18"/>
    </row>
    <row r="20" spans="1:28" ht="12.75">
      <c r="A20" s="144">
        <v>34</v>
      </c>
      <c r="B20" s="145"/>
      <c r="C20" s="19">
        <v>34.69</v>
      </c>
      <c r="D20" s="21">
        <f t="shared" si="6"/>
        <v>3.47</v>
      </c>
      <c r="E20" s="49"/>
      <c r="F20" s="19">
        <v>31.22</v>
      </c>
      <c r="G20" s="21">
        <f t="shared" si="0"/>
        <v>3.122</v>
      </c>
      <c r="H20" s="22"/>
      <c r="I20" s="59">
        <v>27.75</v>
      </c>
      <c r="J20" s="21">
        <f t="shared" si="1"/>
        <v>2.7750000000000004</v>
      </c>
      <c r="K20" s="49"/>
      <c r="L20" s="19">
        <v>24.28</v>
      </c>
      <c r="M20" s="21">
        <f t="shared" si="2"/>
        <v>2.4280000000000004</v>
      </c>
      <c r="N20" s="23"/>
      <c r="O20" s="144">
        <v>34</v>
      </c>
      <c r="P20" s="145"/>
      <c r="Q20" s="19">
        <v>20.82</v>
      </c>
      <c r="R20" s="21">
        <f t="shared" si="3"/>
        <v>2.0820000000000003</v>
      </c>
      <c r="S20" s="49"/>
      <c r="T20" s="19">
        <v>17.35</v>
      </c>
      <c r="U20" s="21">
        <f t="shared" si="4"/>
        <v>1.7350000000000003</v>
      </c>
      <c r="V20" s="22"/>
      <c r="W20" s="59">
        <v>13.88</v>
      </c>
      <c r="X20" s="21">
        <f t="shared" si="5"/>
        <v>1.3880000000000001</v>
      </c>
      <c r="Y20" s="49"/>
      <c r="Z20" s="19">
        <v>12.66</v>
      </c>
      <c r="AA20" s="21" t="s">
        <v>5</v>
      </c>
      <c r="AB20" s="23"/>
    </row>
    <row r="21" spans="1:28" ht="12.75">
      <c r="A21" s="150">
        <v>35</v>
      </c>
      <c r="B21" s="151"/>
      <c r="C21" s="8">
        <v>35.1</v>
      </c>
      <c r="D21" s="26">
        <f t="shared" si="6"/>
        <v>3.51</v>
      </c>
      <c r="E21" s="50"/>
      <c r="F21" s="24">
        <v>31.59</v>
      </c>
      <c r="G21" s="26">
        <f t="shared" si="0"/>
        <v>3.1590000000000003</v>
      </c>
      <c r="H21" s="27"/>
      <c r="I21" s="58">
        <v>28.08</v>
      </c>
      <c r="J21" s="26">
        <f t="shared" si="1"/>
        <v>2.808</v>
      </c>
      <c r="K21" s="50"/>
      <c r="L21" s="24">
        <v>24.57</v>
      </c>
      <c r="M21" s="26">
        <f t="shared" si="2"/>
        <v>2.4570000000000003</v>
      </c>
      <c r="N21" s="28"/>
      <c r="O21" s="150">
        <v>35</v>
      </c>
      <c r="P21" s="151"/>
      <c r="Q21" s="8">
        <v>21.06</v>
      </c>
      <c r="R21" s="26">
        <f t="shared" si="3"/>
        <v>2.106</v>
      </c>
      <c r="S21" s="50"/>
      <c r="T21" s="24">
        <v>17.55</v>
      </c>
      <c r="U21" s="26">
        <f t="shared" si="4"/>
        <v>1.7550000000000001</v>
      </c>
      <c r="V21" s="27"/>
      <c r="W21" s="58">
        <v>14.04</v>
      </c>
      <c r="X21" s="26">
        <f t="shared" si="5"/>
        <v>1.404</v>
      </c>
      <c r="Y21" s="50"/>
      <c r="Z21" s="24">
        <v>12.82</v>
      </c>
      <c r="AA21" s="26" t="s">
        <v>5</v>
      </c>
      <c r="AB21" s="28"/>
    </row>
    <row r="22" spans="1:28" ht="12.75">
      <c r="A22" s="148">
        <v>36</v>
      </c>
      <c r="B22" s="149"/>
      <c r="C22" s="29">
        <v>35.46</v>
      </c>
      <c r="D22" s="31">
        <f t="shared" si="6"/>
        <v>3.55</v>
      </c>
      <c r="E22" s="51"/>
      <c r="F22" s="29">
        <v>31.92</v>
      </c>
      <c r="G22" s="31">
        <f t="shared" si="0"/>
        <v>3.192</v>
      </c>
      <c r="H22" s="32"/>
      <c r="I22" s="61">
        <v>28.37</v>
      </c>
      <c r="J22" s="31">
        <f t="shared" si="1"/>
        <v>2.837</v>
      </c>
      <c r="K22" s="51"/>
      <c r="L22" s="29">
        <v>24.82</v>
      </c>
      <c r="M22" s="31">
        <f t="shared" si="2"/>
        <v>2.482</v>
      </c>
      <c r="N22" s="33"/>
      <c r="O22" s="148">
        <v>36</v>
      </c>
      <c r="P22" s="149"/>
      <c r="Q22" s="29">
        <v>21.28</v>
      </c>
      <c r="R22" s="31">
        <f t="shared" si="3"/>
        <v>2.128</v>
      </c>
      <c r="S22" s="51"/>
      <c r="T22" s="29">
        <v>17.73</v>
      </c>
      <c r="U22" s="31">
        <f t="shared" si="4"/>
        <v>1.7730000000000001</v>
      </c>
      <c r="V22" s="32"/>
      <c r="W22" s="61">
        <v>14.19</v>
      </c>
      <c r="X22" s="31">
        <f t="shared" si="5"/>
        <v>1.419</v>
      </c>
      <c r="Y22" s="51"/>
      <c r="Z22" s="29">
        <v>12.95</v>
      </c>
      <c r="AA22" s="31" t="s">
        <v>5</v>
      </c>
      <c r="AB22" s="33"/>
    </row>
    <row r="23" spans="1:28" ht="12.75">
      <c r="A23" s="150">
        <v>37</v>
      </c>
      <c r="B23" s="151"/>
      <c r="C23" s="8">
        <v>35.83</v>
      </c>
      <c r="D23" s="17">
        <f t="shared" si="6"/>
        <v>3.58</v>
      </c>
      <c r="E23" s="48"/>
      <c r="F23" s="8">
        <v>32.25</v>
      </c>
      <c r="G23" s="17">
        <f t="shared" si="0"/>
        <v>3.225</v>
      </c>
      <c r="H23" s="16"/>
      <c r="I23" s="58">
        <v>28.67</v>
      </c>
      <c r="J23" s="17">
        <f t="shared" si="1"/>
        <v>2.8670000000000004</v>
      </c>
      <c r="K23" s="48"/>
      <c r="L23" s="8">
        <v>25.08</v>
      </c>
      <c r="M23" s="17">
        <f t="shared" si="2"/>
        <v>2.508</v>
      </c>
      <c r="N23" s="18"/>
      <c r="O23" s="150">
        <v>37</v>
      </c>
      <c r="P23" s="151"/>
      <c r="Q23" s="8">
        <v>21.5</v>
      </c>
      <c r="R23" s="17">
        <f t="shared" si="3"/>
        <v>2.15</v>
      </c>
      <c r="S23" s="48"/>
      <c r="T23" s="8">
        <v>17.92</v>
      </c>
      <c r="U23" s="17">
        <f t="shared" si="4"/>
        <v>1.7920000000000003</v>
      </c>
      <c r="V23" s="16"/>
      <c r="W23" s="58">
        <v>14.33</v>
      </c>
      <c r="X23" s="17">
        <f t="shared" si="5"/>
        <v>1.433</v>
      </c>
      <c r="Y23" s="48"/>
      <c r="Z23" s="8">
        <v>13.1</v>
      </c>
      <c r="AA23" s="17" t="s">
        <v>5</v>
      </c>
      <c r="AB23" s="18"/>
    </row>
    <row r="24" spans="1:28" ht="12.75">
      <c r="A24" s="144">
        <v>38</v>
      </c>
      <c r="B24" s="145"/>
      <c r="C24" s="19">
        <v>36.24</v>
      </c>
      <c r="D24" s="21">
        <f t="shared" si="6"/>
        <v>3.62</v>
      </c>
      <c r="E24" s="49"/>
      <c r="F24" s="19">
        <v>32.61</v>
      </c>
      <c r="G24" s="21">
        <f t="shared" si="0"/>
        <v>3.261</v>
      </c>
      <c r="H24" s="22"/>
      <c r="I24" s="59">
        <v>28.99</v>
      </c>
      <c r="J24" s="21">
        <f t="shared" si="1"/>
        <v>2.899</v>
      </c>
      <c r="K24" s="49"/>
      <c r="L24" s="19">
        <v>25.36</v>
      </c>
      <c r="M24" s="21">
        <f t="shared" si="2"/>
        <v>2.536</v>
      </c>
      <c r="N24" s="23"/>
      <c r="O24" s="144">
        <v>38</v>
      </c>
      <c r="P24" s="145"/>
      <c r="Q24" s="19">
        <v>21.74</v>
      </c>
      <c r="R24" s="21">
        <f t="shared" si="3"/>
        <v>2.174</v>
      </c>
      <c r="S24" s="49"/>
      <c r="T24" s="19">
        <v>18.12</v>
      </c>
      <c r="U24" s="21">
        <f t="shared" si="4"/>
        <v>1.8120000000000003</v>
      </c>
      <c r="V24" s="22"/>
      <c r="W24" s="59">
        <v>14.49</v>
      </c>
      <c r="X24" s="21">
        <f t="shared" si="5"/>
        <v>1.449</v>
      </c>
      <c r="Y24" s="49"/>
      <c r="Z24" s="19">
        <v>13.24</v>
      </c>
      <c r="AA24" s="21" t="s">
        <v>5</v>
      </c>
      <c r="AB24" s="23"/>
    </row>
    <row r="25" spans="1:28" ht="12.75">
      <c r="A25" s="150">
        <v>39</v>
      </c>
      <c r="B25" s="151"/>
      <c r="C25" s="8">
        <v>36.6</v>
      </c>
      <c r="D25" s="17">
        <f t="shared" si="6"/>
        <v>3.66</v>
      </c>
      <c r="E25" s="48"/>
      <c r="F25" s="8">
        <v>32.94</v>
      </c>
      <c r="G25" s="17">
        <f t="shared" si="0"/>
        <v>3.294</v>
      </c>
      <c r="H25" s="16"/>
      <c r="I25" s="58">
        <v>29.28</v>
      </c>
      <c r="J25" s="17">
        <f t="shared" si="1"/>
        <v>2.9280000000000004</v>
      </c>
      <c r="K25" s="48"/>
      <c r="L25" s="8">
        <v>25.62</v>
      </c>
      <c r="M25" s="17">
        <f t="shared" si="2"/>
        <v>2.5620000000000003</v>
      </c>
      <c r="N25" s="18"/>
      <c r="O25" s="150">
        <v>39</v>
      </c>
      <c r="P25" s="151"/>
      <c r="Q25" s="8">
        <v>21.96</v>
      </c>
      <c r="R25" s="17">
        <f t="shared" si="3"/>
        <v>2.196</v>
      </c>
      <c r="S25" s="48"/>
      <c r="T25" s="8">
        <v>18.3</v>
      </c>
      <c r="U25" s="17">
        <f t="shared" si="4"/>
        <v>1.83</v>
      </c>
      <c r="V25" s="16"/>
      <c r="W25" s="58">
        <v>14.64</v>
      </c>
      <c r="X25" s="17">
        <f t="shared" si="5"/>
        <v>1.4640000000000002</v>
      </c>
      <c r="Y25" s="48"/>
      <c r="Z25" s="8">
        <v>13.39</v>
      </c>
      <c r="AA25" s="17" t="s">
        <v>5</v>
      </c>
      <c r="AB25" s="18"/>
    </row>
    <row r="26" spans="1:28" ht="12.75">
      <c r="A26" s="160">
        <v>40</v>
      </c>
      <c r="B26" s="161"/>
      <c r="C26" s="10">
        <v>37.04</v>
      </c>
      <c r="D26" s="12">
        <f t="shared" si="6"/>
        <v>3.7</v>
      </c>
      <c r="E26" s="47"/>
      <c r="F26" s="10">
        <v>33.34</v>
      </c>
      <c r="G26" s="12">
        <f t="shared" si="0"/>
        <v>3.3340000000000005</v>
      </c>
      <c r="H26" s="13"/>
      <c r="I26" s="57">
        <v>29.64</v>
      </c>
      <c r="J26" s="12">
        <f t="shared" si="1"/>
        <v>2.9640000000000004</v>
      </c>
      <c r="K26" s="47"/>
      <c r="L26" s="10">
        <v>25.93</v>
      </c>
      <c r="M26" s="12">
        <f t="shared" si="2"/>
        <v>2.593</v>
      </c>
      <c r="N26" s="34"/>
      <c r="O26" s="160">
        <v>40</v>
      </c>
      <c r="P26" s="161"/>
      <c r="Q26" s="10">
        <v>22.23</v>
      </c>
      <c r="R26" s="12">
        <f t="shared" si="3"/>
        <v>2.2230000000000003</v>
      </c>
      <c r="S26" s="47"/>
      <c r="T26" s="10">
        <v>18.52</v>
      </c>
      <c r="U26" s="12">
        <f t="shared" si="4"/>
        <v>1.852</v>
      </c>
      <c r="V26" s="13"/>
      <c r="W26" s="57">
        <v>14.82</v>
      </c>
      <c r="X26" s="12">
        <f t="shared" si="5"/>
        <v>1.4820000000000002</v>
      </c>
      <c r="Y26" s="47"/>
      <c r="Z26" s="10">
        <v>13.55</v>
      </c>
      <c r="AA26" s="12" t="s">
        <v>5</v>
      </c>
      <c r="AB26" s="34"/>
    </row>
    <row r="27" spans="1:28" ht="12.75">
      <c r="A27" s="158">
        <v>41</v>
      </c>
      <c r="B27" s="159"/>
      <c r="C27" s="4">
        <v>37.41</v>
      </c>
      <c r="D27" s="6">
        <f t="shared" si="6"/>
        <v>3.74</v>
      </c>
      <c r="E27" s="46"/>
      <c r="F27" s="4">
        <v>33.67</v>
      </c>
      <c r="G27" s="6">
        <f t="shared" si="0"/>
        <v>3.3670000000000004</v>
      </c>
      <c r="H27" s="7"/>
      <c r="I27" s="55">
        <v>29.93</v>
      </c>
      <c r="J27" s="6">
        <f t="shared" si="1"/>
        <v>2.9930000000000003</v>
      </c>
      <c r="K27" s="46"/>
      <c r="L27" s="4">
        <v>26.19</v>
      </c>
      <c r="M27" s="6">
        <f t="shared" si="2"/>
        <v>2.619</v>
      </c>
      <c r="N27" s="35"/>
      <c r="O27" s="158">
        <v>41</v>
      </c>
      <c r="P27" s="159"/>
      <c r="Q27" s="4">
        <v>22.45</v>
      </c>
      <c r="R27" s="6">
        <f t="shared" si="3"/>
        <v>2.245</v>
      </c>
      <c r="S27" s="46"/>
      <c r="T27" s="4">
        <v>18.71</v>
      </c>
      <c r="U27" s="6">
        <f t="shared" si="4"/>
        <v>1.8710000000000002</v>
      </c>
      <c r="V27" s="7"/>
      <c r="W27" s="55">
        <v>14.96</v>
      </c>
      <c r="X27" s="6">
        <f t="shared" si="5"/>
        <v>1.4960000000000002</v>
      </c>
      <c r="Y27" s="46"/>
      <c r="Z27" s="4">
        <v>13.72</v>
      </c>
      <c r="AA27" s="6" t="s">
        <v>5</v>
      </c>
      <c r="AB27" s="35"/>
    </row>
    <row r="28" spans="1:28" ht="12.75">
      <c r="A28" s="144">
        <v>42</v>
      </c>
      <c r="B28" s="145"/>
      <c r="C28" s="19">
        <v>37.82</v>
      </c>
      <c r="D28" s="21">
        <f t="shared" si="6"/>
        <v>3.78</v>
      </c>
      <c r="E28" s="49"/>
      <c r="F28" s="19">
        <v>34.03</v>
      </c>
      <c r="G28" s="21">
        <f t="shared" si="0"/>
        <v>3.4030000000000005</v>
      </c>
      <c r="H28" s="22"/>
      <c r="I28" s="59">
        <v>30.25</v>
      </c>
      <c r="J28" s="21">
        <f t="shared" si="1"/>
        <v>3.0250000000000004</v>
      </c>
      <c r="K28" s="49"/>
      <c r="L28" s="19">
        <v>26.47</v>
      </c>
      <c r="M28" s="21">
        <f t="shared" si="2"/>
        <v>2.6470000000000002</v>
      </c>
      <c r="N28" s="23"/>
      <c r="O28" s="144">
        <v>42</v>
      </c>
      <c r="P28" s="145"/>
      <c r="Q28" s="19">
        <v>22.69</v>
      </c>
      <c r="R28" s="21">
        <f t="shared" si="3"/>
        <v>2.269</v>
      </c>
      <c r="S28" s="49"/>
      <c r="T28" s="19">
        <v>18.91</v>
      </c>
      <c r="U28" s="21">
        <f t="shared" si="4"/>
        <v>1.891</v>
      </c>
      <c r="V28" s="22"/>
      <c r="W28" s="59">
        <v>15.13</v>
      </c>
      <c r="X28" s="21">
        <f t="shared" si="5"/>
        <v>1.5130000000000001</v>
      </c>
      <c r="Y28" s="49"/>
      <c r="Z28" s="19">
        <v>13.86</v>
      </c>
      <c r="AA28" s="21" t="s">
        <v>5</v>
      </c>
      <c r="AB28" s="23"/>
    </row>
    <row r="29" spans="1:28" ht="12.75">
      <c r="A29" s="150">
        <v>43</v>
      </c>
      <c r="B29" s="151"/>
      <c r="C29" s="8">
        <v>38.22</v>
      </c>
      <c r="D29" s="17">
        <f t="shared" si="6"/>
        <v>3.82</v>
      </c>
      <c r="E29" s="48"/>
      <c r="F29" s="8">
        <v>34.4</v>
      </c>
      <c r="G29" s="17">
        <f t="shared" si="0"/>
        <v>3.44</v>
      </c>
      <c r="H29" s="16"/>
      <c r="I29" s="58">
        <v>30.58</v>
      </c>
      <c r="J29" s="17">
        <f t="shared" si="1"/>
        <v>3.058</v>
      </c>
      <c r="K29" s="48"/>
      <c r="L29" s="8">
        <v>26.75</v>
      </c>
      <c r="M29" s="17">
        <f t="shared" si="2"/>
        <v>2.6750000000000003</v>
      </c>
      <c r="N29" s="18"/>
      <c r="O29" s="150">
        <v>43</v>
      </c>
      <c r="P29" s="151"/>
      <c r="Q29" s="8">
        <v>22.93</v>
      </c>
      <c r="R29" s="17">
        <f t="shared" si="3"/>
        <v>2.293</v>
      </c>
      <c r="S29" s="48"/>
      <c r="T29" s="8">
        <v>19.11</v>
      </c>
      <c r="U29" s="17">
        <f t="shared" si="4"/>
        <v>1.911</v>
      </c>
      <c r="V29" s="16"/>
      <c r="W29" s="58">
        <v>15.29</v>
      </c>
      <c r="X29" s="17">
        <f t="shared" si="5"/>
        <v>1.529</v>
      </c>
      <c r="Y29" s="48"/>
      <c r="Z29" s="8">
        <v>14.02</v>
      </c>
      <c r="AA29" s="17" t="s">
        <v>5</v>
      </c>
      <c r="AB29" s="18"/>
    </row>
    <row r="30" spans="1:28" ht="12.75">
      <c r="A30" s="144">
        <v>44</v>
      </c>
      <c r="B30" s="145"/>
      <c r="C30" s="19">
        <v>38.62</v>
      </c>
      <c r="D30" s="21">
        <f t="shared" si="6"/>
        <v>3.86</v>
      </c>
      <c r="E30" s="49"/>
      <c r="F30" s="19">
        <v>34.76</v>
      </c>
      <c r="G30" s="21">
        <f t="shared" si="0"/>
        <v>3.476</v>
      </c>
      <c r="H30" s="22"/>
      <c r="I30" s="59">
        <v>30.9</v>
      </c>
      <c r="J30" s="21">
        <f t="shared" si="1"/>
        <v>3.09</v>
      </c>
      <c r="K30" s="49"/>
      <c r="L30" s="19">
        <v>27.04</v>
      </c>
      <c r="M30" s="21">
        <f t="shared" si="2"/>
        <v>2.704</v>
      </c>
      <c r="N30" s="23"/>
      <c r="O30" s="144">
        <v>44</v>
      </c>
      <c r="P30" s="145"/>
      <c r="Q30" s="19">
        <v>23.17</v>
      </c>
      <c r="R30" s="21">
        <f t="shared" si="3"/>
        <v>2.317</v>
      </c>
      <c r="S30" s="49"/>
      <c r="T30" s="19">
        <v>19.31</v>
      </c>
      <c r="U30" s="21">
        <f t="shared" si="4"/>
        <v>1.931</v>
      </c>
      <c r="V30" s="22"/>
      <c r="W30" s="59">
        <v>15.45</v>
      </c>
      <c r="X30" s="21">
        <f t="shared" si="5"/>
        <v>1.545</v>
      </c>
      <c r="Y30" s="49"/>
      <c r="Z30" s="19">
        <v>14.2</v>
      </c>
      <c r="AA30" s="21" t="s">
        <v>5</v>
      </c>
      <c r="AB30" s="23"/>
    </row>
    <row r="31" spans="1:28" ht="12.75">
      <c r="A31" s="146">
        <v>45</v>
      </c>
      <c r="B31" s="147"/>
      <c r="C31" s="24">
        <v>39.03</v>
      </c>
      <c r="D31" s="26">
        <f t="shared" si="6"/>
        <v>3.9</v>
      </c>
      <c r="E31" s="50"/>
      <c r="F31" s="24">
        <v>35.13</v>
      </c>
      <c r="G31" s="26">
        <f t="shared" si="0"/>
        <v>3.5130000000000003</v>
      </c>
      <c r="H31" s="27"/>
      <c r="I31" s="60">
        <v>31.22</v>
      </c>
      <c r="J31" s="26">
        <f t="shared" si="1"/>
        <v>3.122</v>
      </c>
      <c r="K31" s="50"/>
      <c r="L31" s="24">
        <v>27.32</v>
      </c>
      <c r="M31" s="26">
        <f t="shared" si="2"/>
        <v>2.732</v>
      </c>
      <c r="N31" s="28"/>
      <c r="O31" s="146">
        <v>45</v>
      </c>
      <c r="P31" s="147"/>
      <c r="Q31" s="24">
        <v>23.42</v>
      </c>
      <c r="R31" s="26">
        <f t="shared" si="3"/>
        <v>2.342</v>
      </c>
      <c r="S31" s="50"/>
      <c r="T31" s="24">
        <v>19.51</v>
      </c>
      <c r="U31" s="26">
        <f t="shared" si="4"/>
        <v>1.9510000000000003</v>
      </c>
      <c r="V31" s="27"/>
      <c r="W31" s="60">
        <v>15.61</v>
      </c>
      <c r="X31" s="26">
        <f t="shared" si="5"/>
        <v>1.561</v>
      </c>
      <c r="Y31" s="50"/>
      <c r="Z31" s="24">
        <v>14.36</v>
      </c>
      <c r="AA31" s="26" t="s">
        <v>5</v>
      </c>
      <c r="AB31" s="28"/>
    </row>
    <row r="32" spans="1:28" ht="12.75">
      <c r="A32" s="148">
        <v>46</v>
      </c>
      <c r="B32" s="149"/>
      <c r="C32" s="29">
        <v>39.4</v>
      </c>
      <c r="D32" s="31">
        <f t="shared" si="6"/>
        <v>3.94</v>
      </c>
      <c r="E32" s="51"/>
      <c r="F32" s="29">
        <v>35.46</v>
      </c>
      <c r="G32" s="31">
        <f t="shared" si="0"/>
        <v>3.5460000000000003</v>
      </c>
      <c r="H32" s="32"/>
      <c r="I32" s="61">
        <v>31.52</v>
      </c>
      <c r="J32" s="31">
        <f t="shared" si="1"/>
        <v>3.152</v>
      </c>
      <c r="K32" s="51"/>
      <c r="L32" s="29">
        <v>27.58</v>
      </c>
      <c r="M32" s="31">
        <f t="shared" si="2"/>
        <v>2.758</v>
      </c>
      <c r="N32" s="33"/>
      <c r="O32" s="148">
        <v>46</v>
      </c>
      <c r="P32" s="149"/>
      <c r="Q32" s="29">
        <v>23.64</v>
      </c>
      <c r="R32" s="31">
        <f t="shared" si="3"/>
        <v>2.3640000000000003</v>
      </c>
      <c r="S32" s="51"/>
      <c r="T32" s="29">
        <v>19.7</v>
      </c>
      <c r="U32" s="31">
        <f t="shared" si="4"/>
        <v>1.97</v>
      </c>
      <c r="V32" s="32"/>
      <c r="W32" s="61">
        <v>15.76</v>
      </c>
      <c r="X32" s="31">
        <f t="shared" si="5"/>
        <v>1.576</v>
      </c>
      <c r="Y32" s="51"/>
      <c r="Z32" s="29">
        <v>14.54</v>
      </c>
      <c r="AA32" s="31" t="s">
        <v>5</v>
      </c>
      <c r="AB32" s="33"/>
    </row>
    <row r="33" spans="1:28" ht="12.75">
      <c r="A33" s="150">
        <v>47</v>
      </c>
      <c r="B33" s="151"/>
      <c r="C33" s="8">
        <v>39.8</v>
      </c>
      <c r="D33" s="17">
        <f t="shared" si="6"/>
        <v>3.98</v>
      </c>
      <c r="E33" s="48"/>
      <c r="F33" s="8">
        <v>35.82</v>
      </c>
      <c r="G33" s="17">
        <f t="shared" si="0"/>
        <v>3.5820000000000003</v>
      </c>
      <c r="H33" s="16"/>
      <c r="I33" s="58">
        <v>31.84</v>
      </c>
      <c r="J33" s="17">
        <f t="shared" si="1"/>
        <v>3.184</v>
      </c>
      <c r="K33" s="48"/>
      <c r="L33" s="8">
        <v>27.86</v>
      </c>
      <c r="M33" s="17">
        <f t="shared" si="2"/>
        <v>2.786</v>
      </c>
      <c r="N33" s="18"/>
      <c r="O33" s="150">
        <v>47</v>
      </c>
      <c r="P33" s="151"/>
      <c r="Q33" s="8">
        <v>23.88</v>
      </c>
      <c r="R33" s="17">
        <f t="shared" si="3"/>
        <v>2.388</v>
      </c>
      <c r="S33" s="48"/>
      <c r="T33" s="8">
        <v>19.9</v>
      </c>
      <c r="U33" s="17">
        <f t="shared" si="4"/>
        <v>1.99</v>
      </c>
      <c r="V33" s="16"/>
      <c r="W33" s="58">
        <v>15.92</v>
      </c>
      <c r="X33" s="17">
        <f t="shared" si="5"/>
        <v>1.592</v>
      </c>
      <c r="Y33" s="48"/>
      <c r="Z33" s="8">
        <v>14.71</v>
      </c>
      <c r="AA33" s="17" t="s">
        <v>5</v>
      </c>
      <c r="AB33" s="18"/>
    </row>
    <row r="34" spans="1:28" ht="12.75">
      <c r="A34" s="144">
        <v>48</v>
      </c>
      <c r="B34" s="145"/>
      <c r="C34" s="19">
        <v>40.24</v>
      </c>
      <c r="D34" s="21">
        <f t="shared" si="6"/>
        <v>4.02</v>
      </c>
      <c r="E34" s="49"/>
      <c r="F34" s="19">
        <v>36.22</v>
      </c>
      <c r="G34" s="21">
        <f t="shared" si="0"/>
        <v>3.622</v>
      </c>
      <c r="H34" s="22"/>
      <c r="I34" s="59">
        <v>32.19</v>
      </c>
      <c r="J34" s="21">
        <f t="shared" si="1"/>
        <v>3.219</v>
      </c>
      <c r="K34" s="49"/>
      <c r="L34" s="19">
        <v>28.17</v>
      </c>
      <c r="M34" s="21">
        <f t="shared" si="2"/>
        <v>2.817</v>
      </c>
      <c r="N34" s="23"/>
      <c r="O34" s="144">
        <v>48</v>
      </c>
      <c r="P34" s="145"/>
      <c r="Q34" s="19">
        <v>24.14</v>
      </c>
      <c r="R34" s="21">
        <f t="shared" si="3"/>
        <v>2.414</v>
      </c>
      <c r="S34" s="49"/>
      <c r="T34" s="19">
        <v>20.12</v>
      </c>
      <c r="U34" s="21">
        <f t="shared" si="4"/>
        <v>2.012</v>
      </c>
      <c r="V34" s="22"/>
      <c r="W34" s="59">
        <v>16.1</v>
      </c>
      <c r="X34" s="21">
        <f t="shared" si="5"/>
        <v>1.6100000000000003</v>
      </c>
      <c r="Y34" s="49"/>
      <c r="Z34" s="19">
        <v>14.89</v>
      </c>
      <c r="AA34" s="21" t="s">
        <v>5</v>
      </c>
      <c r="AB34" s="23"/>
    </row>
    <row r="35" spans="1:28" ht="12.75">
      <c r="A35" s="150">
        <v>49</v>
      </c>
      <c r="B35" s="151"/>
      <c r="C35" s="8">
        <v>40.65</v>
      </c>
      <c r="D35" s="17">
        <f t="shared" si="6"/>
        <v>4.07</v>
      </c>
      <c r="E35" s="48"/>
      <c r="F35" s="8">
        <v>36.58</v>
      </c>
      <c r="G35" s="17">
        <f t="shared" si="0"/>
        <v>3.658</v>
      </c>
      <c r="H35" s="16"/>
      <c r="I35" s="58">
        <v>32.52</v>
      </c>
      <c r="J35" s="17">
        <f t="shared" si="1"/>
        <v>3.2520000000000007</v>
      </c>
      <c r="K35" s="48"/>
      <c r="L35" s="8">
        <v>28.45</v>
      </c>
      <c r="M35" s="17">
        <f t="shared" si="2"/>
        <v>2.845</v>
      </c>
      <c r="N35" s="18"/>
      <c r="O35" s="150">
        <v>49</v>
      </c>
      <c r="P35" s="151"/>
      <c r="Q35" s="8">
        <v>24.39</v>
      </c>
      <c r="R35" s="17">
        <f t="shared" si="3"/>
        <v>2.439</v>
      </c>
      <c r="S35" s="48"/>
      <c r="T35" s="8">
        <v>20.32</v>
      </c>
      <c r="U35" s="17">
        <f t="shared" si="4"/>
        <v>2.032</v>
      </c>
      <c r="V35" s="16"/>
      <c r="W35" s="58">
        <v>16.26</v>
      </c>
      <c r="X35" s="17">
        <f t="shared" si="5"/>
        <v>1.6260000000000003</v>
      </c>
      <c r="Y35" s="48"/>
      <c r="Z35" s="8">
        <v>15.07</v>
      </c>
      <c r="AA35" s="17" t="s">
        <v>5</v>
      </c>
      <c r="AB35" s="18"/>
    </row>
    <row r="36" spans="1:28" ht="12.75">
      <c r="A36" s="160">
        <v>50</v>
      </c>
      <c r="B36" s="161"/>
      <c r="C36" s="10">
        <v>41.01</v>
      </c>
      <c r="D36" s="12">
        <f t="shared" si="6"/>
        <v>4.1</v>
      </c>
      <c r="E36" s="47"/>
      <c r="F36" s="10">
        <v>36.91</v>
      </c>
      <c r="G36" s="12">
        <f t="shared" si="0"/>
        <v>3.691</v>
      </c>
      <c r="H36" s="13"/>
      <c r="I36" s="57">
        <v>32.81</v>
      </c>
      <c r="J36" s="12">
        <f t="shared" si="1"/>
        <v>3.2810000000000006</v>
      </c>
      <c r="K36" s="47"/>
      <c r="L36" s="10">
        <v>28.71</v>
      </c>
      <c r="M36" s="12">
        <f t="shared" si="2"/>
        <v>2.8710000000000004</v>
      </c>
      <c r="N36" s="34"/>
      <c r="O36" s="160">
        <v>50</v>
      </c>
      <c r="P36" s="161"/>
      <c r="Q36" s="10">
        <v>24.61</v>
      </c>
      <c r="R36" s="12">
        <f t="shared" si="3"/>
        <v>2.4610000000000003</v>
      </c>
      <c r="S36" s="47"/>
      <c r="T36" s="10">
        <v>20.51</v>
      </c>
      <c r="U36" s="12">
        <f t="shared" si="4"/>
        <v>2.051</v>
      </c>
      <c r="V36" s="13"/>
      <c r="W36" s="57">
        <v>16.41</v>
      </c>
      <c r="X36" s="12">
        <f t="shared" si="5"/>
        <v>1.641</v>
      </c>
      <c r="Y36" s="47"/>
      <c r="Z36" s="10">
        <v>15.24</v>
      </c>
      <c r="AA36" s="12" t="s">
        <v>5</v>
      </c>
      <c r="AB36" s="34"/>
    </row>
    <row r="37" spans="1:28" ht="12.75">
      <c r="A37" s="158">
        <v>51</v>
      </c>
      <c r="B37" s="159"/>
      <c r="C37" s="4">
        <v>41.38</v>
      </c>
      <c r="D37" s="6">
        <f t="shared" si="6"/>
        <v>4.14</v>
      </c>
      <c r="E37" s="46"/>
      <c r="F37" s="4">
        <v>37.24</v>
      </c>
      <c r="G37" s="6">
        <f t="shared" si="0"/>
        <v>3.724</v>
      </c>
      <c r="H37" s="7"/>
      <c r="I37" s="55">
        <v>33.1</v>
      </c>
      <c r="J37" s="6">
        <f t="shared" si="1"/>
        <v>3.3100000000000005</v>
      </c>
      <c r="K37" s="46"/>
      <c r="L37" s="4">
        <v>28.97</v>
      </c>
      <c r="M37" s="6">
        <f t="shared" si="2"/>
        <v>2.8970000000000002</v>
      </c>
      <c r="N37" s="35"/>
      <c r="O37" s="158">
        <v>51</v>
      </c>
      <c r="P37" s="159"/>
      <c r="Q37" s="4">
        <v>24.83</v>
      </c>
      <c r="R37" s="6">
        <f t="shared" si="3"/>
        <v>2.483</v>
      </c>
      <c r="S37" s="46"/>
      <c r="T37" s="4">
        <v>20.69</v>
      </c>
      <c r="U37" s="6">
        <f t="shared" si="4"/>
        <v>2.0690000000000004</v>
      </c>
      <c r="V37" s="7"/>
      <c r="W37" s="55">
        <v>16.55</v>
      </c>
      <c r="X37" s="6">
        <f t="shared" si="5"/>
        <v>1.6550000000000002</v>
      </c>
      <c r="Y37" s="46"/>
      <c r="Z37" s="4">
        <v>15.42</v>
      </c>
      <c r="AA37" s="6" t="s">
        <v>5</v>
      </c>
      <c r="AB37" s="35"/>
    </row>
    <row r="38" spans="1:28" ht="12.75">
      <c r="A38" s="144">
        <v>52</v>
      </c>
      <c r="B38" s="145"/>
      <c r="C38" s="19">
        <v>41.75</v>
      </c>
      <c r="D38" s="21">
        <f t="shared" si="6"/>
        <v>4.18</v>
      </c>
      <c r="E38" s="49"/>
      <c r="F38" s="19">
        <v>37.57</v>
      </c>
      <c r="G38" s="21">
        <f t="shared" si="0"/>
        <v>3.757</v>
      </c>
      <c r="H38" s="22"/>
      <c r="I38" s="59">
        <v>33.4</v>
      </c>
      <c r="J38" s="21">
        <f t="shared" si="1"/>
        <v>3.34</v>
      </c>
      <c r="K38" s="49"/>
      <c r="L38" s="19">
        <v>29.22</v>
      </c>
      <c r="M38" s="21">
        <f t="shared" si="2"/>
        <v>2.922</v>
      </c>
      <c r="N38" s="23"/>
      <c r="O38" s="144">
        <v>52</v>
      </c>
      <c r="P38" s="145"/>
      <c r="Q38" s="19">
        <v>25.05</v>
      </c>
      <c r="R38" s="21">
        <f t="shared" si="3"/>
        <v>2.5050000000000003</v>
      </c>
      <c r="S38" s="49"/>
      <c r="T38" s="19">
        <v>20.87</v>
      </c>
      <c r="U38" s="21">
        <f t="shared" si="4"/>
        <v>2.087</v>
      </c>
      <c r="V38" s="22"/>
      <c r="W38" s="59">
        <v>16.7</v>
      </c>
      <c r="X38" s="21">
        <f t="shared" si="5"/>
        <v>1.67</v>
      </c>
      <c r="Y38" s="49"/>
      <c r="Z38" s="19">
        <v>15.6</v>
      </c>
      <c r="AA38" s="21" t="s">
        <v>5</v>
      </c>
      <c r="AB38" s="23"/>
    </row>
    <row r="39" spans="1:28" ht="12.75">
      <c r="A39" s="150">
        <v>53</v>
      </c>
      <c r="B39" s="151"/>
      <c r="C39" s="8">
        <v>42.08</v>
      </c>
      <c r="D39" s="17">
        <f t="shared" si="6"/>
        <v>4.21</v>
      </c>
      <c r="E39" s="48"/>
      <c r="F39" s="8">
        <v>37.87</v>
      </c>
      <c r="G39" s="17">
        <f t="shared" si="0"/>
        <v>3.787</v>
      </c>
      <c r="H39" s="16"/>
      <c r="I39" s="58">
        <v>33.66</v>
      </c>
      <c r="J39" s="17">
        <f t="shared" si="1"/>
        <v>3.3659999999999997</v>
      </c>
      <c r="K39" s="48"/>
      <c r="L39" s="8">
        <v>29.46</v>
      </c>
      <c r="M39" s="17">
        <f t="shared" si="2"/>
        <v>2.946</v>
      </c>
      <c r="N39" s="18"/>
      <c r="O39" s="150">
        <v>53</v>
      </c>
      <c r="P39" s="151"/>
      <c r="Q39" s="8">
        <v>25.25</v>
      </c>
      <c r="R39" s="17">
        <f t="shared" si="3"/>
        <v>2.5250000000000004</v>
      </c>
      <c r="S39" s="48"/>
      <c r="T39" s="8">
        <v>21.04</v>
      </c>
      <c r="U39" s="17">
        <f t="shared" si="4"/>
        <v>2.104</v>
      </c>
      <c r="V39" s="16"/>
      <c r="W39" s="58">
        <v>16.83</v>
      </c>
      <c r="X39" s="17">
        <f t="shared" si="5"/>
        <v>1.6829999999999998</v>
      </c>
      <c r="Y39" s="48"/>
      <c r="Z39" s="8">
        <v>15.77</v>
      </c>
      <c r="AA39" s="17" t="s">
        <v>5</v>
      </c>
      <c r="AB39" s="18"/>
    </row>
    <row r="40" spans="1:28" ht="12.75">
      <c r="A40" s="144">
        <v>54</v>
      </c>
      <c r="B40" s="145"/>
      <c r="C40" s="19">
        <v>42.45</v>
      </c>
      <c r="D40" s="21">
        <f t="shared" si="6"/>
        <v>4.25</v>
      </c>
      <c r="E40" s="49"/>
      <c r="F40" s="19">
        <v>38.2</v>
      </c>
      <c r="G40" s="21">
        <f t="shared" si="0"/>
        <v>3.8200000000000003</v>
      </c>
      <c r="H40" s="22"/>
      <c r="I40" s="59">
        <v>33.96</v>
      </c>
      <c r="J40" s="21">
        <f t="shared" si="1"/>
        <v>3.3960000000000004</v>
      </c>
      <c r="K40" s="49"/>
      <c r="L40" s="19">
        <v>29.71</v>
      </c>
      <c r="M40" s="21">
        <f t="shared" si="2"/>
        <v>2.971</v>
      </c>
      <c r="N40" s="23"/>
      <c r="O40" s="144">
        <v>54</v>
      </c>
      <c r="P40" s="145"/>
      <c r="Q40" s="19">
        <v>25.47</v>
      </c>
      <c r="R40" s="21">
        <f t="shared" si="3"/>
        <v>2.547</v>
      </c>
      <c r="S40" s="49"/>
      <c r="T40" s="19">
        <v>21.22</v>
      </c>
      <c r="U40" s="21">
        <f t="shared" si="4"/>
        <v>2.122</v>
      </c>
      <c r="V40" s="22"/>
      <c r="W40" s="59">
        <v>16.98</v>
      </c>
      <c r="X40" s="21">
        <f t="shared" si="5"/>
        <v>1.6980000000000002</v>
      </c>
      <c r="Y40" s="49"/>
      <c r="Z40" s="19">
        <v>15.95</v>
      </c>
      <c r="AA40" s="21" t="s">
        <v>5</v>
      </c>
      <c r="AB40" s="23"/>
    </row>
    <row r="41" spans="1:28" ht="12.75">
      <c r="A41" s="146">
        <v>55</v>
      </c>
      <c r="B41" s="147"/>
      <c r="C41" s="24">
        <v>42.74</v>
      </c>
      <c r="D41" s="26">
        <f t="shared" si="6"/>
        <v>4.27</v>
      </c>
      <c r="E41" s="50"/>
      <c r="F41" s="24">
        <v>38.47</v>
      </c>
      <c r="G41" s="26">
        <f t="shared" si="0"/>
        <v>3.847</v>
      </c>
      <c r="H41" s="27"/>
      <c r="I41" s="60">
        <v>34.19</v>
      </c>
      <c r="J41" s="26">
        <f t="shared" si="1"/>
        <v>3.419</v>
      </c>
      <c r="K41" s="50"/>
      <c r="L41" s="24">
        <v>29.92</v>
      </c>
      <c r="M41" s="26">
        <f t="shared" si="2"/>
        <v>2.9920000000000004</v>
      </c>
      <c r="N41" s="28"/>
      <c r="O41" s="146">
        <v>55</v>
      </c>
      <c r="P41" s="147"/>
      <c r="Q41" s="24">
        <v>25.64</v>
      </c>
      <c r="R41" s="26">
        <f t="shared" si="3"/>
        <v>2.564</v>
      </c>
      <c r="S41" s="50"/>
      <c r="T41" s="24">
        <v>21.37</v>
      </c>
      <c r="U41" s="26">
        <f t="shared" si="4"/>
        <v>2.137</v>
      </c>
      <c r="V41" s="27"/>
      <c r="W41" s="60">
        <v>17.1</v>
      </c>
      <c r="X41" s="26">
        <f t="shared" si="5"/>
        <v>1.7100000000000002</v>
      </c>
      <c r="Y41" s="50"/>
      <c r="Z41" s="24">
        <v>16.11</v>
      </c>
      <c r="AA41" s="26" t="s">
        <v>5</v>
      </c>
      <c r="AB41" s="28"/>
    </row>
    <row r="42" spans="1:28" ht="12.75">
      <c r="A42" s="148">
        <v>56</v>
      </c>
      <c r="B42" s="149"/>
      <c r="C42" s="29">
        <v>43.03</v>
      </c>
      <c r="D42" s="31">
        <f t="shared" si="6"/>
        <v>4.3</v>
      </c>
      <c r="E42" s="51"/>
      <c r="F42" s="29">
        <v>38.73</v>
      </c>
      <c r="G42" s="31">
        <f t="shared" si="0"/>
        <v>3.8729999999999998</v>
      </c>
      <c r="H42" s="32"/>
      <c r="I42" s="61">
        <v>34.43</v>
      </c>
      <c r="J42" s="31">
        <f t="shared" si="1"/>
        <v>3.443</v>
      </c>
      <c r="K42" s="51"/>
      <c r="L42" s="29">
        <v>30.12</v>
      </c>
      <c r="M42" s="31">
        <f t="shared" si="2"/>
        <v>3.0120000000000005</v>
      </c>
      <c r="N42" s="33"/>
      <c r="O42" s="148">
        <v>56</v>
      </c>
      <c r="P42" s="149"/>
      <c r="Q42" s="29">
        <v>25.82</v>
      </c>
      <c r="R42" s="31">
        <f t="shared" si="3"/>
        <v>2.5820000000000003</v>
      </c>
      <c r="S42" s="51"/>
      <c r="T42" s="29">
        <v>21.52</v>
      </c>
      <c r="U42" s="31">
        <f t="shared" si="4"/>
        <v>2.152</v>
      </c>
      <c r="V42" s="32"/>
      <c r="W42" s="61">
        <v>17.21</v>
      </c>
      <c r="X42" s="31">
        <f t="shared" si="5"/>
        <v>1.721</v>
      </c>
      <c r="Y42" s="51"/>
      <c r="Z42" s="29">
        <v>16.26</v>
      </c>
      <c r="AA42" s="31" t="s">
        <v>5</v>
      </c>
      <c r="AB42" s="33"/>
    </row>
    <row r="43" spans="1:28" ht="12.75">
      <c r="A43" s="150">
        <v>57</v>
      </c>
      <c r="B43" s="151"/>
      <c r="C43" s="8">
        <v>43.33</v>
      </c>
      <c r="D43" s="17">
        <f t="shared" si="6"/>
        <v>4.33</v>
      </c>
      <c r="E43" s="48"/>
      <c r="F43" s="8">
        <v>39</v>
      </c>
      <c r="G43" s="17">
        <f t="shared" si="0"/>
        <v>3.9000000000000004</v>
      </c>
      <c r="H43" s="16"/>
      <c r="I43" s="58">
        <v>34.66</v>
      </c>
      <c r="J43" s="17">
        <f t="shared" si="1"/>
        <v>3.4659999999999997</v>
      </c>
      <c r="K43" s="48"/>
      <c r="L43" s="8">
        <v>30.33</v>
      </c>
      <c r="M43" s="17">
        <f t="shared" si="2"/>
        <v>3.033</v>
      </c>
      <c r="N43" s="18"/>
      <c r="O43" s="150">
        <v>57</v>
      </c>
      <c r="P43" s="151"/>
      <c r="Q43" s="8">
        <v>26</v>
      </c>
      <c r="R43" s="17">
        <f t="shared" si="3"/>
        <v>2.6</v>
      </c>
      <c r="S43" s="48"/>
      <c r="T43" s="8">
        <v>21.66</v>
      </c>
      <c r="U43" s="17">
        <f t="shared" si="4"/>
        <v>2.166</v>
      </c>
      <c r="V43" s="16"/>
      <c r="W43" s="58">
        <v>17.33</v>
      </c>
      <c r="X43" s="17">
        <f t="shared" si="5"/>
        <v>1.7329999999999999</v>
      </c>
      <c r="Y43" s="48"/>
      <c r="Z43" s="8">
        <v>16.42</v>
      </c>
      <c r="AA43" s="17" t="s">
        <v>5</v>
      </c>
      <c r="AB43" s="18"/>
    </row>
    <row r="44" spans="1:28" ht="12.75">
      <c r="A44" s="144">
        <v>58</v>
      </c>
      <c r="B44" s="145"/>
      <c r="C44" s="19">
        <v>43.59</v>
      </c>
      <c r="D44" s="21">
        <f t="shared" si="6"/>
        <v>4.36</v>
      </c>
      <c r="E44" s="49"/>
      <c r="F44" s="19">
        <v>39.23</v>
      </c>
      <c r="G44" s="21">
        <f t="shared" si="0"/>
        <v>3.923</v>
      </c>
      <c r="H44" s="22"/>
      <c r="I44" s="59">
        <v>34.87</v>
      </c>
      <c r="J44" s="21">
        <f t="shared" si="1"/>
        <v>3.487</v>
      </c>
      <c r="K44" s="49"/>
      <c r="L44" s="19">
        <v>30.51</v>
      </c>
      <c r="M44" s="21">
        <f t="shared" si="2"/>
        <v>3.051</v>
      </c>
      <c r="N44" s="23"/>
      <c r="O44" s="144">
        <v>58</v>
      </c>
      <c r="P44" s="145"/>
      <c r="Q44" s="19">
        <v>26.15</v>
      </c>
      <c r="R44" s="21">
        <f t="shared" si="3"/>
        <v>2.615</v>
      </c>
      <c r="S44" s="49"/>
      <c r="T44" s="19">
        <v>21.79</v>
      </c>
      <c r="U44" s="21">
        <f t="shared" si="4"/>
        <v>2.179</v>
      </c>
      <c r="V44" s="22"/>
      <c r="W44" s="59">
        <v>17.43</v>
      </c>
      <c r="X44" s="21">
        <f t="shared" si="5"/>
        <v>1.743</v>
      </c>
      <c r="Y44" s="49"/>
      <c r="Z44" s="19">
        <v>16.58</v>
      </c>
      <c r="AA44" s="21" t="s">
        <v>5</v>
      </c>
      <c r="AB44" s="23"/>
    </row>
    <row r="45" spans="1:28" ht="12.75">
      <c r="A45" s="150">
        <v>59</v>
      </c>
      <c r="B45" s="151"/>
      <c r="C45" s="8">
        <v>43.84</v>
      </c>
      <c r="D45" s="17">
        <f t="shared" si="6"/>
        <v>4.38</v>
      </c>
      <c r="E45" s="48"/>
      <c r="F45" s="8">
        <v>39.46</v>
      </c>
      <c r="G45" s="17">
        <f t="shared" si="0"/>
        <v>3.946</v>
      </c>
      <c r="H45" s="16"/>
      <c r="I45" s="58">
        <v>35.07</v>
      </c>
      <c r="J45" s="17">
        <f t="shared" si="1"/>
        <v>3.507</v>
      </c>
      <c r="K45" s="48"/>
      <c r="L45" s="8">
        <v>30.69</v>
      </c>
      <c r="M45" s="17">
        <f t="shared" si="2"/>
        <v>3.0690000000000004</v>
      </c>
      <c r="N45" s="18"/>
      <c r="O45" s="150">
        <v>59</v>
      </c>
      <c r="P45" s="151"/>
      <c r="Q45" s="8">
        <v>26.31</v>
      </c>
      <c r="R45" s="17">
        <f t="shared" si="3"/>
        <v>2.6310000000000002</v>
      </c>
      <c r="S45" s="48"/>
      <c r="T45" s="8">
        <v>21.92</v>
      </c>
      <c r="U45" s="17">
        <f t="shared" si="4"/>
        <v>2.192</v>
      </c>
      <c r="V45" s="16"/>
      <c r="W45" s="58">
        <v>17.54</v>
      </c>
      <c r="X45" s="17">
        <f t="shared" si="5"/>
        <v>1.754</v>
      </c>
      <c r="Y45" s="48"/>
      <c r="Z45" s="8">
        <v>16.73</v>
      </c>
      <c r="AA45" s="17" t="s">
        <v>5</v>
      </c>
      <c r="AB45" s="18"/>
    </row>
    <row r="46" spans="1:28" ht="12.75">
      <c r="A46" s="144">
        <v>60</v>
      </c>
      <c r="B46" s="145"/>
      <c r="C46" s="19">
        <v>44.06</v>
      </c>
      <c r="D46" s="12">
        <f t="shared" si="6"/>
        <v>4.41</v>
      </c>
      <c r="E46" s="47"/>
      <c r="F46" s="10">
        <v>39.66</v>
      </c>
      <c r="G46" s="12">
        <f t="shared" si="0"/>
        <v>3.9659999999999997</v>
      </c>
      <c r="H46" s="13"/>
      <c r="I46" s="59">
        <v>35.25</v>
      </c>
      <c r="J46" s="12">
        <f t="shared" si="1"/>
        <v>3.5250000000000004</v>
      </c>
      <c r="K46" s="47"/>
      <c r="L46" s="10">
        <v>30.84</v>
      </c>
      <c r="M46" s="12">
        <f t="shared" si="2"/>
        <v>3.084</v>
      </c>
      <c r="N46" s="34"/>
      <c r="O46" s="144">
        <v>60</v>
      </c>
      <c r="P46" s="145"/>
      <c r="Q46" s="19">
        <v>26.44</v>
      </c>
      <c r="R46" s="12">
        <f t="shared" si="3"/>
        <v>2.644</v>
      </c>
      <c r="S46" s="47"/>
      <c r="T46" s="10">
        <v>22.03</v>
      </c>
      <c r="U46" s="12">
        <f t="shared" si="4"/>
        <v>2.2030000000000003</v>
      </c>
      <c r="V46" s="13"/>
      <c r="W46" s="59">
        <v>17.63</v>
      </c>
      <c r="X46" s="12">
        <f t="shared" si="5"/>
        <v>1.763</v>
      </c>
      <c r="Y46" s="47"/>
      <c r="Z46" s="10">
        <v>16.89</v>
      </c>
      <c r="AA46" s="12" t="s">
        <v>5</v>
      </c>
      <c r="AB46" s="34"/>
    </row>
    <row r="47" spans="1:28" ht="12.75">
      <c r="A47" s="158">
        <v>61</v>
      </c>
      <c r="B47" s="159"/>
      <c r="C47" s="4">
        <v>44.28</v>
      </c>
      <c r="D47" s="6" t="s">
        <v>5</v>
      </c>
      <c r="E47" s="46"/>
      <c r="F47" s="4">
        <v>39.86</v>
      </c>
      <c r="G47" s="6" t="s">
        <v>5</v>
      </c>
      <c r="H47" s="7"/>
      <c r="I47" s="55">
        <v>35.43</v>
      </c>
      <c r="J47" s="6" t="s">
        <v>5</v>
      </c>
      <c r="K47" s="46"/>
      <c r="L47" s="4">
        <v>31</v>
      </c>
      <c r="M47" s="6" t="s">
        <v>5</v>
      </c>
      <c r="N47" s="35"/>
      <c r="O47" s="158">
        <v>61</v>
      </c>
      <c r="P47" s="159"/>
      <c r="Q47" s="4">
        <v>26.57</v>
      </c>
      <c r="R47" s="6" t="s">
        <v>5</v>
      </c>
      <c r="S47" s="46"/>
      <c r="T47" s="4">
        <v>22.14</v>
      </c>
      <c r="U47" s="6" t="s">
        <v>5</v>
      </c>
      <c r="V47" s="7"/>
      <c r="W47" s="55">
        <v>17.71</v>
      </c>
      <c r="X47" s="6" t="s">
        <v>5</v>
      </c>
      <c r="Y47" s="46"/>
      <c r="Z47" s="4">
        <v>17.05</v>
      </c>
      <c r="AA47" s="6" t="s">
        <v>5</v>
      </c>
      <c r="AB47" s="35"/>
    </row>
    <row r="48" spans="1:28" ht="12.75">
      <c r="A48" s="144">
        <v>62</v>
      </c>
      <c r="B48" s="145"/>
      <c r="C48" s="19">
        <v>44.43</v>
      </c>
      <c r="D48" s="21" t="s">
        <v>5</v>
      </c>
      <c r="E48" s="49"/>
      <c r="F48" s="19">
        <v>39.99</v>
      </c>
      <c r="G48" s="21" t="s">
        <v>5</v>
      </c>
      <c r="H48" s="22"/>
      <c r="I48" s="59">
        <v>35.54</v>
      </c>
      <c r="J48" s="21" t="s">
        <v>5</v>
      </c>
      <c r="K48" s="49"/>
      <c r="L48" s="19">
        <v>31.1</v>
      </c>
      <c r="M48" s="21" t="s">
        <v>5</v>
      </c>
      <c r="N48" s="23"/>
      <c r="O48" s="144">
        <v>62</v>
      </c>
      <c r="P48" s="145"/>
      <c r="Q48" s="19">
        <v>26.66</v>
      </c>
      <c r="R48" s="21" t="s">
        <v>5</v>
      </c>
      <c r="S48" s="49"/>
      <c r="T48" s="19">
        <v>22.22</v>
      </c>
      <c r="U48" s="21" t="s">
        <v>5</v>
      </c>
      <c r="V48" s="22"/>
      <c r="W48" s="59">
        <v>17.77</v>
      </c>
      <c r="X48" s="21" t="s">
        <v>5</v>
      </c>
      <c r="Y48" s="49"/>
      <c r="Z48" s="19">
        <v>17.18</v>
      </c>
      <c r="AA48" s="21" t="s">
        <v>5</v>
      </c>
      <c r="AB48" s="23"/>
    </row>
    <row r="49" spans="1:28" ht="12.75">
      <c r="A49" s="150">
        <v>63</v>
      </c>
      <c r="B49" s="151"/>
      <c r="C49" s="8">
        <v>44.61</v>
      </c>
      <c r="D49" s="17" t="s">
        <v>5</v>
      </c>
      <c r="E49" s="48"/>
      <c r="F49" s="8">
        <v>40.15</v>
      </c>
      <c r="G49" s="17" t="s">
        <v>5</v>
      </c>
      <c r="H49" s="16"/>
      <c r="I49" s="58">
        <v>35.69</v>
      </c>
      <c r="J49" s="17" t="s">
        <v>5</v>
      </c>
      <c r="K49" s="48"/>
      <c r="L49" s="8">
        <v>31.23</v>
      </c>
      <c r="M49" s="17" t="s">
        <v>5</v>
      </c>
      <c r="N49" s="18"/>
      <c r="O49" s="150">
        <v>63</v>
      </c>
      <c r="P49" s="151"/>
      <c r="Q49" s="8">
        <v>26.77</v>
      </c>
      <c r="R49" s="17" t="s">
        <v>5</v>
      </c>
      <c r="S49" s="48"/>
      <c r="T49" s="8">
        <v>22.31</v>
      </c>
      <c r="U49" s="17" t="s">
        <v>5</v>
      </c>
      <c r="V49" s="16"/>
      <c r="W49" s="58">
        <v>17.85</v>
      </c>
      <c r="X49" s="17" t="s">
        <v>5</v>
      </c>
      <c r="Y49" s="48"/>
      <c r="Z49" s="8">
        <v>17.33</v>
      </c>
      <c r="AA49" s="17" t="s">
        <v>5</v>
      </c>
      <c r="AB49" s="18"/>
    </row>
    <row r="50" spans="1:28" ht="12.75">
      <c r="A50" s="144">
        <v>64</v>
      </c>
      <c r="B50" s="145"/>
      <c r="C50" s="19">
        <v>44.72</v>
      </c>
      <c r="D50" s="21" t="s">
        <v>5</v>
      </c>
      <c r="E50" s="49"/>
      <c r="F50" s="19">
        <v>40.25</v>
      </c>
      <c r="G50" s="21" t="s">
        <v>5</v>
      </c>
      <c r="H50" s="22"/>
      <c r="I50" s="59">
        <v>35.78</v>
      </c>
      <c r="J50" s="21" t="s">
        <v>5</v>
      </c>
      <c r="K50" s="49"/>
      <c r="L50" s="19">
        <v>31.31</v>
      </c>
      <c r="M50" s="21" t="s">
        <v>5</v>
      </c>
      <c r="N50" s="23"/>
      <c r="O50" s="144">
        <v>64</v>
      </c>
      <c r="P50" s="145"/>
      <c r="Q50" s="19">
        <v>26.83</v>
      </c>
      <c r="R50" s="21" t="s">
        <v>5</v>
      </c>
      <c r="S50" s="49"/>
      <c r="T50" s="19">
        <v>22.36</v>
      </c>
      <c r="U50" s="21" t="s">
        <v>5</v>
      </c>
      <c r="V50" s="22"/>
      <c r="W50" s="59">
        <v>17.89</v>
      </c>
      <c r="X50" s="21" t="s">
        <v>5</v>
      </c>
      <c r="Y50" s="49"/>
      <c r="Z50" s="19">
        <v>17.45</v>
      </c>
      <c r="AA50" s="21" t="s">
        <v>5</v>
      </c>
      <c r="AB50" s="23"/>
    </row>
    <row r="51" spans="1:28" ht="12.75">
      <c r="A51" s="146">
        <v>65</v>
      </c>
      <c r="B51" s="147"/>
      <c r="C51" s="24">
        <v>44.84</v>
      </c>
      <c r="D51" s="26" t="s">
        <v>5</v>
      </c>
      <c r="E51" s="50"/>
      <c r="F51" s="24">
        <v>40.35</v>
      </c>
      <c r="G51" s="26" t="s">
        <v>5</v>
      </c>
      <c r="H51" s="27"/>
      <c r="I51" s="60">
        <v>35.87</v>
      </c>
      <c r="J51" s="26" t="s">
        <v>5</v>
      </c>
      <c r="K51" s="50"/>
      <c r="L51" s="24">
        <v>31.38</v>
      </c>
      <c r="M51" s="26" t="s">
        <v>5</v>
      </c>
      <c r="N51" s="28"/>
      <c r="O51" s="146">
        <v>65</v>
      </c>
      <c r="P51" s="147"/>
      <c r="Q51" s="24">
        <v>26.9</v>
      </c>
      <c r="R51" s="26" t="s">
        <v>5</v>
      </c>
      <c r="S51" s="50"/>
      <c r="T51" s="24">
        <v>22.42</v>
      </c>
      <c r="U51" s="26" t="s">
        <v>5</v>
      </c>
      <c r="V51" s="27"/>
      <c r="W51" s="60">
        <v>17.93</v>
      </c>
      <c r="X51" s="26" t="s">
        <v>5</v>
      </c>
      <c r="Y51" s="50"/>
      <c r="Z51" s="24">
        <v>17.58</v>
      </c>
      <c r="AA51" s="26" t="s">
        <v>5</v>
      </c>
      <c r="AB51" s="28"/>
    </row>
    <row r="52" spans="1:28" ht="12.75">
      <c r="A52" s="200" t="s">
        <v>6</v>
      </c>
      <c r="B52" s="201"/>
      <c r="C52" s="201"/>
      <c r="D52" s="201"/>
      <c r="E52" s="201"/>
      <c r="F52" s="201"/>
      <c r="G52" s="202"/>
      <c r="H52" s="202"/>
      <c r="I52" s="202"/>
      <c r="J52" s="202"/>
      <c r="K52" s="202"/>
      <c r="L52" s="202"/>
      <c r="M52" s="202"/>
      <c r="N52" s="203"/>
      <c r="O52" s="200" t="s">
        <v>6</v>
      </c>
      <c r="P52" s="201"/>
      <c r="Q52" s="201"/>
      <c r="R52" s="201"/>
      <c r="S52" s="201"/>
      <c r="T52" s="201"/>
      <c r="U52" s="202"/>
      <c r="V52" s="202"/>
      <c r="W52" s="202"/>
      <c r="X52" s="202"/>
      <c r="Y52" s="202"/>
      <c r="Z52" s="202"/>
      <c r="AA52" s="202"/>
      <c r="AB52" s="203"/>
    </row>
    <row r="53" spans="1:28" ht="12.75">
      <c r="A53" s="204" t="s">
        <v>11</v>
      </c>
      <c r="B53" s="205"/>
      <c r="C53" s="205"/>
      <c r="D53" s="205"/>
      <c r="E53" s="205"/>
      <c r="F53" s="205"/>
      <c r="G53" s="206"/>
      <c r="H53" s="206"/>
      <c r="I53" s="206"/>
      <c r="J53" s="206"/>
      <c r="K53" s="206"/>
      <c r="L53" s="206"/>
      <c r="M53" s="206"/>
      <c r="N53" s="207"/>
      <c r="O53" s="204" t="s">
        <v>11</v>
      </c>
      <c r="P53" s="205"/>
      <c r="Q53" s="205"/>
      <c r="R53" s="205"/>
      <c r="S53" s="205"/>
      <c r="T53" s="205"/>
      <c r="U53" s="206"/>
      <c r="V53" s="206"/>
      <c r="W53" s="206"/>
      <c r="X53" s="206"/>
      <c r="Y53" s="206"/>
      <c r="Z53" s="206"/>
      <c r="AA53" s="206"/>
      <c r="AB53" s="207"/>
    </row>
    <row r="54" spans="1:28" ht="12.75">
      <c r="A54" s="190" t="s">
        <v>7</v>
      </c>
      <c r="B54" s="191"/>
      <c r="C54" s="191"/>
      <c r="D54" s="191"/>
      <c r="E54" s="191"/>
      <c r="F54" s="191"/>
      <c r="G54" s="192"/>
      <c r="H54" s="192"/>
      <c r="I54" s="193"/>
      <c r="J54" s="193"/>
      <c r="K54" s="193"/>
      <c r="L54" s="193"/>
      <c r="M54" s="193"/>
      <c r="N54" s="194"/>
      <c r="O54" s="190" t="s">
        <v>7</v>
      </c>
      <c r="P54" s="191"/>
      <c r="Q54" s="191"/>
      <c r="R54" s="191"/>
      <c r="S54" s="191"/>
      <c r="T54" s="191"/>
      <c r="U54" s="192"/>
      <c r="V54" s="192"/>
      <c r="W54" s="193"/>
      <c r="X54" s="193"/>
      <c r="Y54" s="193"/>
      <c r="Z54" s="193"/>
      <c r="AA54" s="193"/>
      <c r="AB54" s="194"/>
    </row>
    <row r="55" spans="1:28" ht="13.5" thickBot="1">
      <c r="A55" s="195" t="s">
        <v>4</v>
      </c>
      <c r="B55" s="196"/>
      <c r="C55" s="196"/>
      <c r="D55" s="196"/>
      <c r="E55" s="196"/>
      <c r="F55" s="196"/>
      <c r="G55" s="197"/>
      <c r="H55" s="197"/>
      <c r="I55" s="198"/>
      <c r="J55" s="198"/>
      <c r="K55" s="198"/>
      <c r="L55" s="198"/>
      <c r="M55" s="198"/>
      <c r="N55" s="199"/>
      <c r="O55" s="195" t="s">
        <v>4</v>
      </c>
      <c r="P55" s="196"/>
      <c r="Q55" s="196"/>
      <c r="R55" s="196"/>
      <c r="S55" s="196"/>
      <c r="T55" s="196"/>
      <c r="U55" s="197"/>
      <c r="V55" s="197"/>
      <c r="W55" s="198"/>
      <c r="X55" s="198"/>
      <c r="Y55" s="198"/>
      <c r="Z55" s="198"/>
      <c r="AA55" s="198"/>
      <c r="AB55" s="199"/>
    </row>
  </sheetData>
  <sheetProtection/>
  <mergeCells count="124">
    <mergeCell ref="O54:AB54"/>
    <mergeCell ref="O55:AB55"/>
    <mergeCell ref="O48:P48"/>
    <mergeCell ref="O49:P49"/>
    <mergeCell ref="O50:P50"/>
    <mergeCell ref="O51:P51"/>
    <mergeCell ref="O52:AB52"/>
    <mergeCell ref="O53:AB53"/>
    <mergeCell ref="O42:P42"/>
    <mergeCell ref="O43:P43"/>
    <mergeCell ref="O44:P44"/>
    <mergeCell ref="O45:P45"/>
    <mergeCell ref="O46:P46"/>
    <mergeCell ref="O47:P47"/>
    <mergeCell ref="O36:P36"/>
    <mergeCell ref="O37:P37"/>
    <mergeCell ref="O38:P38"/>
    <mergeCell ref="O39:P39"/>
    <mergeCell ref="O40:P40"/>
    <mergeCell ref="O41:P41"/>
    <mergeCell ref="O30:P30"/>
    <mergeCell ref="O31:P31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O6:P6"/>
    <mergeCell ref="O7:P7"/>
    <mergeCell ref="O8:P8"/>
    <mergeCell ref="O9:P9"/>
    <mergeCell ref="O10:P10"/>
    <mergeCell ref="O11:P11"/>
    <mergeCell ref="O4:P4"/>
    <mergeCell ref="R4:S4"/>
    <mergeCell ref="U4:V4"/>
    <mergeCell ref="X4:Y4"/>
    <mergeCell ref="AA4:AB4"/>
    <mergeCell ref="O5:P5"/>
    <mergeCell ref="O1:AB1"/>
    <mergeCell ref="O2:AB2"/>
    <mergeCell ref="Q3:S3"/>
    <mergeCell ref="T3:V3"/>
    <mergeCell ref="W3:Y3"/>
    <mergeCell ref="Z3:AB3"/>
    <mergeCell ref="A1:N1"/>
    <mergeCell ref="A2:N2"/>
    <mergeCell ref="C3:E3"/>
    <mergeCell ref="F3:H3"/>
    <mergeCell ref="I3:K3"/>
    <mergeCell ref="L3:N3"/>
    <mergeCell ref="A4:B4"/>
    <mergeCell ref="D4:E4"/>
    <mergeCell ref="G4:H4"/>
    <mergeCell ref="J4:K4"/>
    <mergeCell ref="M4:N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N54"/>
    <mergeCell ref="A55:N55"/>
    <mergeCell ref="A48:B48"/>
    <mergeCell ref="A49:B49"/>
    <mergeCell ref="A50:B50"/>
    <mergeCell ref="A51:B51"/>
    <mergeCell ref="A52:N52"/>
    <mergeCell ref="A53:N5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1">
      <selection activeCell="R1" sqref="R1:AE55"/>
    </sheetView>
  </sheetViews>
  <sheetFormatPr defaultColWidth="11.421875" defaultRowHeight="12.75"/>
  <cols>
    <col min="1" max="2" width="5.7109375" style="0" customWidth="1"/>
    <col min="3" max="3" width="9.7109375" style="0" customWidth="1"/>
    <col min="4" max="4" width="5.7109375" style="0" customWidth="1"/>
    <col min="5" max="5" width="2.7109375" style="0" customWidth="1"/>
    <col min="6" max="6" width="9.7109375" style="0" customWidth="1"/>
    <col min="7" max="7" width="5.7109375" style="0" customWidth="1"/>
    <col min="8" max="8" width="2.7109375" style="0" customWidth="1"/>
    <col min="9" max="9" width="9.7109375" style="63" customWidth="1"/>
    <col min="10" max="10" width="5.7109375" style="0" customWidth="1"/>
    <col min="11" max="11" width="2.7109375" style="0" customWidth="1"/>
    <col min="12" max="12" width="9.7109375" style="0" customWidth="1"/>
    <col min="13" max="13" width="5.7109375" style="0" customWidth="1"/>
    <col min="14" max="14" width="2.7109375" style="0" customWidth="1"/>
    <col min="15" max="15" width="9.7109375" style="0" customWidth="1"/>
    <col min="16" max="16" width="5.7109375" style="0" customWidth="1"/>
    <col min="17" max="17" width="2.7109375" style="0" customWidth="1"/>
  </cols>
  <sheetData>
    <row r="1" spans="1:31" ht="22.5" customHeight="1">
      <c r="A1" s="152" t="s">
        <v>24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210"/>
      <c r="M1" s="210"/>
      <c r="N1" s="210"/>
      <c r="O1" s="210"/>
      <c r="P1" s="210"/>
      <c r="Q1" s="211"/>
      <c r="R1" s="152" t="s">
        <v>24</v>
      </c>
      <c r="S1" s="153"/>
      <c r="T1" s="153"/>
      <c r="U1" s="153"/>
      <c r="V1" s="153"/>
      <c r="W1" s="153"/>
      <c r="X1" s="153"/>
      <c r="Y1" s="153"/>
      <c r="Z1" s="210"/>
      <c r="AA1" s="210"/>
      <c r="AB1" s="210"/>
      <c r="AC1" s="210"/>
      <c r="AD1" s="210"/>
      <c r="AE1" s="211"/>
    </row>
    <row r="2" spans="1:31" ht="22.5" customHeight="1">
      <c r="A2" s="212" t="s">
        <v>10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13"/>
      <c r="M2" s="213"/>
      <c r="N2" s="213"/>
      <c r="O2" s="213"/>
      <c r="P2" s="213"/>
      <c r="Q2" s="164"/>
      <c r="R2" s="212" t="s">
        <v>10</v>
      </c>
      <c r="S2" s="208"/>
      <c r="T2" s="208"/>
      <c r="U2" s="208"/>
      <c r="V2" s="208"/>
      <c r="W2" s="208"/>
      <c r="X2" s="208"/>
      <c r="Y2" s="208"/>
      <c r="Z2" s="213"/>
      <c r="AA2" s="213"/>
      <c r="AB2" s="213"/>
      <c r="AC2" s="213"/>
      <c r="AD2" s="213"/>
      <c r="AE2" s="164"/>
    </row>
    <row r="3" spans="1:31" ht="12" customHeight="1">
      <c r="A3" s="52"/>
      <c r="B3" s="44"/>
      <c r="C3" s="149" t="s">
        <v>25</v>
      </c>
      <c r="D3" s="181"/>
      <c r="E3" s="181"/>
      <c r="F3" s="149" t="s">
        <v>26</v>
      </c>
      <c r="G3" s="181"/>
      <c r="H3" s="181"/>
      <c r="I3" s="149" t="s">
        <v>27</v>
      </c>
      <c r="J3" s="214"/>
      <c r="K3" s="214"/>
      <c r="L3" s="149" t="s">
        <v>28</v>
      </c>
      <c r="M3" s="181"/>
      <c r="N3" s="181"/>
      <c r="O3" s="149" t="s">
        <v>29</v>
      </c>
      <c r="P3" s="214"/>
      <c r="Q3" s="215"/>
      <c r="R3" s="52"/>
      <c r="S3" s="44"/>
      <c r="T3" s="149" t="s">
        <v>47</v>
      </c>
      <c r="U3" s="181"/>
      <c r="V3" s="181"/>
      <c r="W3" s="149" t="s">
        <v>93</v>
      </c>
      <c r="X3" s="214"/>
      <c r="Y3" s="214"/>
      <c r="Z3" s="149" t="s">
        <v>46</v>
      </c>
      <c r="AA3" s="181"/>
      <c r="AB3" s="181"/>
      <c r="AC3" s="149" t="s">
        <v>94</v>
      </c>
      <c r="AD3" s="214"/>
      <c r="AE3" s="215"/>
    </row>
    <row r="4" spans="1:31" ht="12.75">
      <c r="A4" s="167" t="s">
        <v>0</v>
      </c>
      <c r="B4" s="168"/>
      <c r="C4" s="1"/>
      <c r="D4" s="216" t="s">
        <v>3</v>
      </c>
      <c r="E4" s="216"/>
      <c r="F4" s="1"/>
      <c r="G4" s="216" t="s">
        <v>3</v>
      </c>
      <c r="H4" s="216"/>
      <c r="I4" s="54"/>
      <c r="J4" s="216" t="s">
        <v>3</v>
      </c>
      <c r="K4" s="208"/>
      <c r="L4" s="1"/>
      <c r="M4" s="216" t="s">
        <v>3</v>
      </c>
      <c r="N4" s="216"/>
      <c r="O4" s="54"/>
      <c r="P4" s="216" t="s">
        <v>3</v>
      </c>
      <c r="Q4" s="209"/>
      <c r="R4" s="167" t="s">
        <v>0</v>
      </c>
      <c r="S4" s="168"/>
      <c r="T4" s="1"/>
      <c r="U4" s="216" t="s">
        <v>3</v>
      </c>
      <c r="V4" s="216"/>
      <c r="W4" s="54"/>
      <c r="X4" s="216" t="s">
        <v>3</v>
      </c>
      <c r="Y4" s="208"/>
      <c r="Z4" s="1"/>
      <c r="AA4" s="216" t="s">
        <v>3</v>
      </c>
      <c r="AB4" s="216"/>
      <c r="AC4" s="54"/>
      <c r="AD4" s="216" t="s">
        <v>3</v>
      </c>
      <c r="AE4" s="209"/>
    </row>
    <row r="5" spans="1:31" ht="12.75">
      <c r="A5" s="158" t="s">
        <v>1</v>
      </c>
      <c r="B5" s="159"/>
      <c r="C5" s="4">
        <v>5.98</v>
      </c>
      <c r="D5" s="64" t="s">
        <v>5</v>
      </c>
      <c r="E5" s="65"/>
      <c r="F5" s="4">
        <v>2.99</v>
      </c>
      <c r="G5" s="64" t="s">
        <v>5</v>
      </c>
      <c r="H5" s="65"/>
      <c r="I5" s="4">
        <v>2.69</v>
      </c>
      <c r="J5" s="4" t="s">
        <v>5</v>
      </c>
      <c r="K5" s="5"/>
      <c r="L5" s="55">
        <v>2.39</v>
      </c>
      <c r="M5" s="64" t="s">
        <v>5</v>
      </c>
      <c r="N5" s="65"/>
      <c r="O5" s="4">
        <v>2.09</v>
      </c>
      <c r="P5" s="4" t="s">
        <v>5</v>
      </c>
      <c r="Q5" s="56"/>
      <c r="R5" s="158" t="s">
        <v>1</v>
      </c>
      <c r="S5" s="159"/>
      <c r="T5" s="4">
        <v>1.79</v>
      </c>
      <c r="U5" s="64" t="s">
        <v>5</v>
      </c>
      <c r="V5" s="65"/>
      <c r="W5" s="4">
        <v>1.5</v>
      </c>
      <c r="X5" s="4" t="s">
        <v>5</v>
      </c>
      <c r="Y5" s="5"/>
      <c r="Z5" s="55">
        <v>1.2</v>
      </c>
      <c r="AA5" s="64" t="s">
        <v>5</v>
      </c>
      <c r="AB5" s="65"/>
      <c r="AC5" s="64" t="s">
        <v>5</v>
      </c>
      <c r="AD5" s="4" t="s">
        <v>5</v>
      </c>
      <c r="AE5" s="56"/>
    </row>
    <row r="6" spans="1:31" ht="12.75">
      <c r="A6" s="160" t="s">
        <v>2</v>
      </c>
      <c r="B6" s="161"/>
      <c r="C6" s="10">
        <v>6.57</v>
      </c>
      <c r="D6" s="66" t="s">
        <v>5</v>
      </c>
      <c r="E6" s="67"/>
      <c r="F6" s="10">
        <v>3.28</v>
      </c>
      <c r="G6" s="66" t="s">
        <v>5</v>
      </c>
      <c r="H6" s="67"/>
      <c r="I6" s="10">
        <v>2.96</v>
      </c>
      <c r="J6" s="10" t="s">
        <v>5</v>
      </c>
      <c r="K6" s="11"/>
      <c r="L6" s="57">
        <v>2.63</v>
      </c>
      <c r="M6" s="66" t="s">
        <v>5</v>
      </c>
      <c r="N6" s="67"/>
      <c r="O6" s="10">
        <v>2.3</v>
      </c>
      <c r="P6" s="10" t="s">
        <v>5</v>
      </c>
      <c r="Q6" s="14"/>
      <c r="R6" s="160" t="s">
        <v>2</v>
      </c>
      <c r="S6" s="161"/>
      <c r="T6" s="10">
        <v>1.97</v>
      </c>
      <c r="U6" s="66" t="s">
        <v>5</v>
      </c>
      <c r="V6" s="67"/>
      <c r="W6" s="10">
        <v>1.64</v>
      </c>
      <c r="X6" s="10" t="s">
        <v>5</v>
      </c>
      <c r="Y6" s="11"/>
      <c r="Z6" s="57">
        <v>1.31</v>
      </c>
      <c r="AA6" s="66" t="s">
        <v>5</v>
      </c>
      <c r="AB6" s="67"/>
      <c r="AC6" s="66" t="s">
        <v>5</v>
      </c>
      <c r="AD6" s="10" t="s">
        <v>5</v>
      </c>
      <c r="AE6" s="14"/>
    </row>
    <row r="7" spans="1:31" ht="12.75">
      <c r="A7" s="150">
        <v>21</v>
      </c>
      <c r="B7" s="151"/>
      <c r="C7" s="8">
        <v>22.99</v>
      </c>
      <c r="D7" s="64">
        <f>ROUND(C7*0.1,2)</f>
        <v>2.3</v>
      </c>
      <c r="E7" s="68"/>
      <c r="F7" s="8">
        <v>11.5</v>
      </c>
      <c r="G7" s="64">
        <f>ROUND(F7*0.1,2)</f>
        <v>1.15</v>
      </c>
      <c r="H7" s="68"/>
      <c r="I7" s="4">
        <v>10.35</v>
      </c>
      <c r="J7" s="64">
        <f>ROUND(I7*0.1,2)</f>
        <v>1.04</v>
      </c>
      <c r="K7" s="69"/>
      <c r="L7" s="58">
        <v>9.2</v>
      </c>
      <c r="M7" s="64">
        <f>ROUND(L7*0.1,2)</f>
        <v>0.92</v>
      </c>
      <c r="N7" s="68"/>
      <c r="O7" s="4">
        <v>8.05</v>
      </c>
      <c r="P7" s="64">
        <f>ROUND(O7*0.1,2)</f>
        <v>0.81</v>
      </c>
      <c r="Q7" s="70"/>
      <c r="R7" s="150">
        <v>21</v>
      </c>
      <c r="S7" s="151"/>
      <c r="T7" s="8">
        <v>6.9</v>
      </c>
      <c r="U7" s="64">
        <f>ROUND(T7*0.1,2)</f>
        <v>0.69</v>
      </c>
      <c r="V7" s="68"/>
      <c r="W7" s="4">
        <v>5.75</v>
      </c>
      <c r="X7" s="64">
        <f>ROUND(W7*0.1,2)</f>
        <v>0.58</v>
      </c>
      <c r="Y7" s="69"/>
      <c r="Z7" s="58">
        <v>4.6</v>
      </c>
      <c r="AA7" s="64">
        <f>ROUND(Z7*0.1,2)</f>
        <v>0.46</v>
      </c>
      <c r="AB7" s="68"/>
      <c r="AC7" s="4">
        <v>3</v>
      </c>
      <c r="AD7" s="64" t="s">
        <v>5</v>
      </c>
      <c r="AE7" s="70"/>
    </row>
    <row r="8" spans="1:31" ht="12.75">
      <c r="A8" s="144">
        <v>22</v>
      </c>
      <c r="B8" s="145"/>
      <c r="C8" s="19">
        <v>23.57</v>
      </c>
      <c r="D8" s="71">
        <f aca="true" t="shared" si="0" ref="D8:D46">ROUND(C8*0.1,2)</f>
        <v>2.36</v>
      </c>
      <c r="E8" s="72"/>
      <c r="F8" s="19">
        <v>11.78</v>
      </c>
      <c r="G8" s="71">
        <f aca="true" t="shared" si="1" ref="G8:G46">ROUND(F8*0.1,2)</f>
        <v>1.18</v>
      </c>
      <c r="H8" s="72"/>
      <c r="I8" s="19">
        <v>10.61</v>
      </c>
      <c r="J8" s="71">
        <f aca="true" t="shared" si="2" ref="J8:J46">ROUND(I8*0.1,2)</f>
        <v>1.06</v>
      </c>
      <c r="K8" s="73"/>
      <c r="L8" s="59">
        <v>9.43</v>
      </c>
      <c r="M8" s="71">
        <f aca="true" t="shared" si="3" ref="M8:M46">ROUND(L8*0.1,2)</f>
        <v>0.94</v>
      </c>
      <c r="N8" s="72"/>
      <c r="O8" s="19">
        <v>8.25</v>
      </c>
      <c r="P8" s="71">
        <f aca="true" t="shared" si="4" ref="P8:P46">ROUND(O8*0.1,2)</f>
        <v>0.83</v>
      </c>
      <c r="Q8" s="74"/>
      <c r="R8" s="144">
        <v>22</v>
      </c>
      <c r="S8" s="145"/>
      <c r="T8" s="19">
        <v>7.07</v>
      </c>
      <c r="U8" s="71">
        <f aca="true" t="shared" si="5" ref="U8:U46">ROUND(T8*0.1,2)</f>
        <v>0.71</v>
      </c>
      <c r="V8" s="72"/>
      <c r="W8" s="19">
        <v>5.89</v>
      </c>
      <c r="X8" s="71">
        <f aca="true" t="shared" si="6" ref="X8:X46">ROUND(W8*0.1,2)</f>
        <v>0.59</v>
      </c>
      <c r="Y8" s="73"/>
      <c r="Z8" s="59">
        <v>4.71</v>
      </c>
      <c r="AA8" s="71">
        <f aca="true" t="shared" si="7" ref="AA8:AA46">ROUND(Z8*0.1,2)</f>
        <v>0.47</v>
      </c>
      <c r="AB8" s="72"/>
      <c r="AC8" s="19">
        <v>3.06</v>
      </c>
      <c r="AD8" s="71" t="s">
        <v>5</v>
      </c>
      <c r="AE8" s="74"/>
    </row>
    <row r="9" spans="1:31" ht="12.75">
      <c r="A9" s="150">
        <v>23</v>
      </c>
      <c r="B9" s="151"/>
      <c r="C9" s="8">
        <v>24.17</v>
      </c>
      <c r="D9" s="75">
        <f t="shared" si="0"/>
        <v>2.42</v>
      </c>
      <c r="E9" s="68"/>
      <c r="F9" s="8">
        <v>12.08</v>
      </c>
      <c r="G9" s="75">
        <f t="shared" si="1"/>
        <v>1.21</v>
      </c>
      <c r="H9" s="68"/>
      <c r="I9" s="8">
        <v>10.88</v>
      </c>
      <c r="J9" s="75">
        <f t="shared" si="2"/>
        <v>1.09</v>
      </c>
      <c r="K9" s="69"/>
      <c r="L9" s="58">
        <v>9.67</v>
      </c>
      <c r="M9" s="75">
        <f t="shared" si="3"/>
        <v>0.97</v>
      </c>
      <c r="N9" s="68"/>
      <c r="O9" s="8">
        <v>8.46</v>
      </c>
      <c r="P9" s="75">
        <f t="shared" si="4"/>
        <v>0.85</v>
      </c>
      <c r="Q9" s="70"/>
      <c r="R9" s="150">
        <v>23</v>
      </c>
      <c r="S9" s="151"/>
      <c r="T9" s="8">
        <v>7.25</v>
      </c>
      <c r="U9" s="75">
        <f t="shared" si="5"/>
        <v>0.73</v>
      </c>
      <c r="V9" s="68"/>
      <c r="W9" s="8">
        <v>6.04</v>
      </c>
      <c r="X9" s="75">
        <f t="shared" si="6"/>
        <v>0.6</v>
      </c>
      <c r="Y9" s="69"/>
      <c r="Z9" s="58">
        <v>4.83</v>
      </c>
      <c r="AA9" s="75">
        <f t="shared" si="7"/>
        <v>0.48</v>
      </c>
      <c r="AB9" s="68"/>
      <c r="AC9" s="8">
        <v>3.12</v>
      </c>
      <c r="AD9" s="75" t="s">
        <v>5</v>
      </c>
      <c r="AE9" s="70"/>
    </row>
    <row r="10" spans="1:31" ht="12.75">
      <c r="A10" s="144">
        <v>24</v>
      </c>
      <c r="B10" s="145"/>
      <c r="C10" s="19">
        <v>24.74</v>
      </c>
      <c r="D10" s="71">
        <f t="shared" si="0"/>
        <v>2.47</v>
      </c>
      <c r="E10" s="72"/>
      <c r="F10" s="19">
        <v>12.37</v>
      </c>
      <c r="G10" s="71">
        <f t="shared" si="1"/>
        <v>1.24</v>
      </c>
      <c r="H10" s="72"/>
      <c r="I10" s="19">
        <v>11.13</v>
      </c>
      <c r="J10" s="71">
        <f t="shared" si="2"/>
        <v>1.11</v>
      </c>
      <c r="K10" s="73"/>
      <c r="L10" s="59">
        <v>9.9</v>
      </c>
      <c r="M10" s="71">
        <f t="shared" si="3"/>
        <v>0.99</v>
      </c>
      <c r="N10" s="72"/>
      <c r="O10" s="19">
        <v>8.66</v>
      </c>
      <c r="P10" s="71">
        <f t="shared" si="4"/>
        <v>0.87</v>
      </c>
      <c r="Q10" s="74"/>
      <c r="R10" s="144">
        <v>24</v>
      </c>
      <c r="S10" s="145"/>
      <c r="T10" s="19">
        <v>7.42</v>
      </c>
      <c r="U10" s="71">
        <f t="shared" si="5"/>
        <v>0.74</v>
      </c>
      <c r="V10" s="72"/>
      <c r="W10" s="19">
        <v>6.19</v>
      </c>
      <c r="X10" s="71">
        <f t="shared" si="6"/>
        <v>0.62</v>
      </c>
      <c r="Y10" s="73"/>
      <c r="Z10" s="59">
        <v>4.95</v>
      </c>
      <c r="AA10" s="71">
        <f t="shared" si="7"/>
        <v>0.5</v>
      </c>
      <c r="AB10" s="72"/>
      <c r="AC10" s="19">
        <v>3.19</v>
      </c>
      <c r="AD10" s="71" t="s">
        <v>5</v>
      </c>
      <c r="AE10" s="74"/>
    </row>
    <row r="11" spans="1:31" ht="12.75">
      <c r="A11" s="146">
        <v>25</v>
      </c>
      <c r="B11" s="147"/>
      <c r="C11" s="24">
        <v>25.3</v>
      </c>
      <c r="D11" s="76">
        <f t="shared" si="0"/>
        <v>2.53</v>
      </c>
      <c r="E11" s="77"/>
      <c r="F11" s="24">
        <v>12.65</v>
      </c>
      <c r="G11" s="76">
        <f t="shared" si="1"/>
        <v>1.27</v>
      </c>
      <c r="H11" s="77"/>
      <c r="I11" s="24">
        <v>11.38</v>
      </c>
      <c r="J11" s="76">
        <f t="shared" si="2"/>
        <v>1.14</v>
      </c>
      <c r="K11" s="78"/>
      <c r="L11" s="60">
        <v>10.12</v>
      </c>
      <c r="M11" s="76">
        <f t="shared" si="3"/>
        <v>1.01</v>
      </c>
      <c r="N11" s="77"/>
      <c r="O11" s="24">
        <v>8.85</v>
      </c>
      <c r="P11" s="76">
        <f t="shared" si="4"/>
        <v>0.89</v>
      </c>
      <c r="Q11" s="79"/>
      <c r="R11" s="146">
        <v>25</v>
      </c>
      <c r="S11" s="147"/>
      <c r="T11" s="24">
        <v>7.59</v>
      </c>
      <c r="U11" s="76">
        <f t="shared" si="5"/>
        <v>0.76</v>
      </c>
      <c r="V11" s="77"/>
      <c r="W11" s="24">
        <v>6.32</v>
      </c>
      <c r="X11" s="76">
        <f t="shared" si="6"/>
        <v>0.63</v>
      </c>
      <c r="Y11" s="78"/>
      <c r="Z11" s="60">
        <v>5.06</v>
      </c>
      <c r="AA11" s="76">
        <f t="shared" si="7"/>
        <v>0.51</v>
      </c>
      <c r="AB11" s="77"/>
      <c r="AC11" s="24">
        <v>3.25</v>
      </c>
      <c r="AD11" s="76" t="s">
        <v>5</v>
      </c>
      <c r="AE11" s="79"/>
    </row>
    <row r="12" spans="1:31" ht="12.75">
      <c r="A12" s="148">
        <v>26</v>
      </c>
      <c r="B12" s="149"/>
      <c r="C12" s="29">
        <v>25.87</v>
      </c>
      <c r="D12" s="80">
        <f t="shared" si="0"/>
        <v>2.59</v>
      </c>
      <c r="E12" s="81"/>
      <c r="F12" s="29">
        <v>12.94</v>
      </c>
      <c r="G12" s="80">
        <f t="shared" si="1"/>
        <v>1.29</v>
      </c>
      <c r="H12" s="81"/>
      <c r="I12" s="29">
        <v>11.64</v>
      </c>
      <c r="J12" s="80">
        <f t="shared" si="2"/>
        <v>1.16</v>
      </c>
      <c r="K12" s="82"/>
      <c r="L12" s="61">
        <v>10.35</v>
      </c>
      <c r="M12" s="80">
        <f t="shared" si="3"/>
        <v>1.04</v>
      </c>
      <c r="N12" s="81"/>
      <c r="O12" s="29">
        <v>9.06</v>
      </c>
      <c r="P12" s="80">
        <f t="shared" si="4"/>
        <v>0.91</v>
      </c>
      <c r="Q12" s="83"/>
      <c r="R12" s="148">
        <v>26</v>
      </c>
      <c r="S12" s="149"/>
      <c r="T12" s="29">
        <v>7.76</v>
      </c>
      <c r="U12" s="80">
        <f t="shared" si="5"/>
        <v>0.78</v>
      </c>
      <c r="V12" s="81"/>
      <c r="W12" s="29">
        <v>6.47</v>
      </c>
      <c r="X12" s="80">
        <f t="shared" si="6"/>
        <v>0.65</v>
      </c>
      <c r="Y12" s="82"/>
      <c r="Z12" s="61">
        <v>5.17</v>
      </c>
      <c r="AA12" s="80">
        <f t="shared" si="7"/>
        <v>0.52</v>
      </c>
      <c r="AB12" s="81"/>
      <c r="AC12" s="29">
        <v>3.31</v>
      </c>
      <c r="AD12" s="80" t="s">
        <v>5</v>
      </c>
      <c r="AE12" s="83"/>
    </row>
    <row r="13" spans="1:31" ht="12.75">
      <c r="A13" s="150">
        <v>27</v>
      </c>
      <c r="B13" s="151"/>
      <c r="C13" s="8">
        <v>26.42</v>
      </c>
      <c r="D13" s="75">
        <f t="shared" si="0"/>
        <v>2.64</v>
      </c>
      <c r="E13" s="68"/>
      <c r="F13" s="8">
        <v>13.21</v>
      </c>
      <c r="G13" s="75">
        <f t="shared" si="1"/>
        <v>1.32</v>
      </c>
      <c r="H13" s="68"/>
      <c r="I13" s="8">
        <v>11.89</v>
      </c>
      <c r="J13" s="75">
        <f t="shared" si="2"/>
        <v>1.19</v>
      </c>
      <c r="K13" s="69"/>
      <c r="L13" s="58">
        <v>10.57</v>
      </c>
      <c r="M13" s="75">
        <f t="shared" si="3"/>
        <v>1.06</v>
      </c>
      <c r="N13" s="68"/>
      <c r="O13" s="8">
        <v>9.25</v>
      </c>
      <c r="P13" s="75">
        <f t="shared" si="4"/>
        <v>0.93</v>
      </c>
      <c r="Q13" s="70"/>
      <c r="R13" s="150">
        <v>27</v>
      </c>
      <c r="S13" s="151"/>
      <c r="T13" s="8">
        <v>7.93</v>
      </c>
      <c r="U13" s="75">
        <f t="shared" si="5"/>
        <v>0.79</v>
      </c>
      <c r="V13" s="68"/>
      <c r="W13" s="8">
        <v>6.61</v>
      </c>
      <c r="X13" s="75">
        <f t="shared" si="6"/>
        <v>0.66</v>
      </c>
      <c r="Y13" s="69"/>
      <c r="Z13" s="58">
        <v>5.28</v>
      </c>
      <c r="AA13" s="75">
        <f t="shared" si="7"/>
        <v>0.53</v>
      </c>
      <c r="AB13" s="68"/>
      <c r="AC13" s="8">
        <v>3.36</v>
      </c>
      <c r="AD13" s="75" t="s">
        <v>5</v>
      </c>
      <c r="AE13" s="70"/>
    </row>
    <row r="14" spans="1:31" ht="12.75">
      <c r="A14" s="144">
        <v>28</v>
      </c>
      <c r="B14" s="145"/>
      <c r="C14" s="19">
        <v>26.95</v>
      </c>
      <c r="D14" s="71">
        <f t="shared" si="0"/>
        <v>2.7</v>
      </c>
      <c r="E14" s="72"/>
      <c r="F14" s="19">
        <v>13.48</v>
      </c>
      <c r="G14" s="71">
        <f t="shared" si="1"/>
        <v>1.35</v>
      </c>
      <c r="H14" s="72"/>
      <c r="I14" s="19">
        <v>12.13</v>
      </c>
      <c r="J14" s="71">
        <f t="shared" si="2"/>
        <v>1.21</v>
      </c>
      <c r="K14" s="73"/>
      <c r="L14" s="59">
        <v>10.78</v>
      </c>
      <c r="M14" s="71">
        <f t="shared" si="3"/>
        <v>1.08</v>
      </c>
      <c r="N14" s="72"/>
      <c r="O14" s="19">
        <v>9.43</v>
      </c>
      <c r="P14" s="71">
        <f t="shared" si="4"/>
        <v>0.94</v>
      </c>
      <c r="Q14" s="74"/>
      <c r="R14" s="144">
        <v>28</v>
      </c>
      <c r="S14" s="145"/>
      <c r="T14" s="19">
        <v>8.09</v>
      </c>
      <c r="U14" s="71">
        <f t="shared" si="5"/>
        <v>0.81</v>
      </c>
      <c r="V14" s="72"/>
      <c r="W14" s="19">
        <v>6.74</v>
      </c>
      <c r="X14" s="71">
        <f t="shared" si="6"/>
        <v>0.67</v>
      </c>
      <c r="Y14" s="73"/>
      <c r="Z14" s="59">
        <v>5.39</v>
      </c>
      <c r="AA14" s="71">
        <f t="shared" si="7"/>
        <v>0.54</v>
      </c>
      <c r="AB14" s="72"/>
      <c r="AC14" s="19">
        <v>3.42</v>
      </c>
      <c r="AD14" s="71" t="s">
        <v>5</v>
      </c>
      <c r="AE14" s="74"/>
    </row>
    <row r="15" spans="1:31" ht="12.75">
      <c r="A15" s="150">
        <v>29</v>
      </c>
      <c r="B15" s="151"/>
      <c r="C15" s="8">
        <v>27.43</v>
      </c>
      <c r="D15" s="75">
        <f t="shared" si="0"/>
        <v>2.74</v>
      </c>
      <c r="E15" s="68"/>
      <c r="F15" s="8">
        <v>13.72</v>
      </c>
      <c r="G15" s="75">
        <f t="shared" si="1"/>
        <v>1.37</v>
      </c>
      <c r="H15" s="68"/>
      <c r="I15" s="8">
        <v>12.34</v>
      </c>
      <c r="J15" s="75">
        <f t="shared" si="2"/>
        <v>1.23</v>
      </c>
      <c r="K15" s="69"/>
      <c r="L15" s="58">
        <v>10.97</v>
      </c>
      <c r="M15" s="75">
        <f t="shared" si="3"/>
        <v>1.1</v>
      </c>
      <c r="N15" s="68"/>
      <c r="O15" s="8">
        <v>9.6</v>
      </c>
      <c r="P15" s="75">
        <f t="shared" si="4"/>
        <v>0.96</v>
      </c>
      <c r="Q15" s="70"/>
      <c r="R15" s="150">
        <v>29</v>
      </c>
      <c r="S15" s="151"/>
      <c r="T15" s="8">
        <v>8.23</v>
      </c>
      <c r="U15" s="75">
        <f t="shared" si="5"/>
        <v>0.82</v>
      </c>
      <c r="V15" s="68"/>
      <c r="W15" s="8">
        <v>6.86</v>
      </c>
      <c r="X15" s="75">
        <f t="shared" si="6"/>
        <v>0.69</v>
      </c>
      <c r="Y15" s="69"/>
      <c r="Z15" s="58">
        <v>5.49</v>
      </c>
      <c r="AA15" s="75">
        <f t="shared" si="7"/>
        <v>0.55</v>
      </c>
      <c r="AB15" s="68"/>
      <c r="AC15" s="8">
        <v>3.46</v>
      </c>
      <c r="AD15" s="75" t="s">
        <v>5</v>
      </c>
      <c r="AE15" s="70"/>
    </row>
    <row r="16" spans="1:31" ht="12.75">
      <c r="A16" s="144">
        <v>30</v>
      </c>
      <c r="B16" s="145"/>
      <c r="C16" s="19">
        <v>27.94</v>
      </c>
      <c r="D16" s="66">
        <f t="shared" si="0"/>
        <v>2.79</v>
      </c>
      <c r="E16" s="67"/>
      <c r="F16" s="19">
        <v>13.97</v>
      </c>
      <c r="G16" s="66">
        <f t="shared" si="1"/>
        <v>1.4</v>
      </c>
      <c r="H16" s="67"/>
      <c r="I16" s="10">
        <v>12.57</v>
      </c>
      <c r="J16" s="66">
        <f t="shared" si="2"/>
        <v>1.26</v>
      </c>
      <c r="K16" s="84"/>
      <c r="L16" s="59">
        <v>11.17</v>
      </c>
      <c r="M16" s="66">
        <f t="shared" si="3"/>
        <v>1.12</v>
      </c>
      <c r="N16" s="67"/>
      <c r="O16" s="10">
        <v>9.78</v>
      </c>
      <c r="P16" s="66">
        <f t="shared" si="4"/>
        <v>0.98</v>
      </c>
      <c r="Q16" s="85"/>
      <c r="R16" s="144">
        <v>30</v>
      </c>
      <c r="S16" s="145"/>
      <c r="T16" s="19">
        <v>8.38</v>
      </c>
      <c r="U16" s="66">
        <f t="shared" si="5"/>
        <v>0.84</v>
      </c>
      <c r="V16" s="67"/>
      <c r="W16" s="10">
        <v>6.98</v>
      </c>
      <c r="X16" s="66">
        <f t="shared" si="6"/>
        <v>0.7</v>
      </c>
      <c r="Y16" s="84"/>
      <c r="Z16" s="59">
        <v>5.59</v>
      </c>
      <c r="AA16" s="66">
        <f t="shared" si="7"/>
        <v>0.56</v>
      </c>
      <c r="AB16" s="67"/>
      <c r="AC16" s="10">
        <v>3.5</v>
      </c>
      <c r="AD16" s="66" t="s">
        <v>5</v>
      </c>
      <c r="AE16" s="85"/>
    </row>
    <row r="17" spans="1:31" ht="12.75">
      <c r="A17" s="158">
        <v>31</v>
      </c>
      <c r="B17" s="159"/>
      <c r="C17" s="4">
        <v>28.42</v>
      </c>
      <c r="D17" s="64">
        <f t="shared" si="0"/>
        <v>2.84</v>
      </c>
      <c r="E17" s="65"/>
      <c r="F17" s="4">
        <v>14.21</v>
      </c>
      <c r="G17" s="64">
        <f t="shared" si="1"/>
        <v>1.42</v>
      </c>
      <c r="H17" s="65"/>
      <c r="I17" s="4">
        <v>12.79</v>
      </c>
      <c r="J17" s="64">
        <f t="shared" si="2"/>
        <v>1.28</v>
      </c>
      <c r="K17" s="86"/>
      <c r="L17" s="55">
        <v>11.37</v>
      </c>
      <c r="M17" s="64">
        <f t="shared" si="3"/>
        <v>1.14</v>
      </c>
      <c r="N17" s="65"/>
      <c r="O17" s="4">
        <v>9.95</v>
      </c>
      <c r="P17" s="64">
        <f t="shared" si="4"/>
        <v>1</v>
      </c>
      <c r="Q17" s="87"/>
      <c r="R17" s="158">
        <v>31</v>
      </c>
      <c r="S17" s="159"/>
      <c r="T17" s="4">
        <v>8.52</v>
      </c>
      <c r="U17" s="64">
        <f t="shared" si="5"/>
        <v>0.85</v>
      </c>
      <c r="V17" s="65"/>
      <c r="W17" s="4">
        <v>7.1</v>
      </c>
      <c r="X17" s="64">
        <f t="shared" si="6"/>
        <v>0.71</v>
      </c>
      <c r="Y17" s="86"/>
      <c r="Z17" s="55">
        <v>5.68</v>
      </c>
      <c r="AA17" s="64">
        <f t="shared" si="7"/>
        <v>0.57</v>
      </c>
      <c r="AB17" s="65"/>
      <c r="AC17" s="4">
        <v>3.54</v>
      </c>
      <c r="AD17" s="64" t="s">
        <v>5</v>
      </c>
      <c r="AE17" s="87"/>
    </row>
    <row r="18" spans="1:31" ht="12.75">
      <c r="A18" s="144">
        <v>32</v>
      </c>
      <c r="B18" s="145"/>
      <c r="C18" s="19">
        <v>28.92</v>
      </c>
      <c r="D18" s="71">
        <f t="shared" si="0"/>
        <v>2.89</v>
      </c>
      <c r="E18" s="72"/>
      <c r="F18" s="19">
        <v>14.46</v>
      </c>
      <c r="G18" s="71">
        <f t="shared" si="1"/>
        <v>1.45</v>
      </c>
      <c r="H18" s="72"/>
      <c r="I18" s="19">
        <v>13.01</v>
      </c>
      <c r="J18" s="71">
        <f t="shared" si="2"/>
        <v>1.3</v>
      </c>
      <c r="K18" s="73"/>
      <c r="L18" s="59">
        <v>11.57</v>
      </c>
      <c r="M18" s="71">
        <f t="shared" si="3"/>
        <v>1.16</v>
      </c>
      <c r="N18" s="72"/>
      <c r="O18" s="19">
        <v>10.12</v>
      </c>
      <c r="P18" s="71">
        <f t="shared" si="4"/>
        <v>1.01</v>
      </c>
      <c r="Q18" s="74"/>
      <c r="R18" s="144">
        <v>32</v>
      </c>
      <c r="S18" s="145"/>
      <c r="T18" s="19">
        <v>8.68</v>
      </c>
      <c r="U18" s="71">
        <f t="shared" si="5"/>
        <v>0.87</v>
      </c>
      <c r="V18" s="72"/>
      <c r="W18" s="19">
        <v>7.23</v>
      </c>
      <c r="X18" s="71">
        <f t="shared" si="6"/>
        <v>0.72</v>
      </c>
      <c r="Y18" s="73"/>
      <c r="Z18" s="59">
        <v>5.78</v>
      </c>
      <c r="AA18" s="71">
        <f t="shared" si="7"/>
        <v>0.58</v>
      </c>
      <c r="AB18" s="72"/>
      <c r="AC18" s="19">
        <v>3.58</v>
      </c>
      <c r="AD18" s="71" t="s">
        <v>5</v>
      </c>
      <c r="AE18" s="74"/>
    </row>
    <row r="19" spans="1:31" ht="12.75">
      <c r="A19" s="150">
        <v>33</v>
      </c>
      <c r="B19" s="151"/>
      <c r="C19" s="8">
        <v>29.4</v>
      </c>
      <c r="D19" s="75">
        <f t="shared" si="0"/>
        <v>2.94</v>
      </c>
      <c r="E19" s="68"/>
      <c r="F19" s="8">
        <v>14.7</v>
      </c>
      <c r="G19" s="75">
        <f t="shared" si="1"/>
        <v>1.47</v>
      </c>
      <c r="H19" s="68"/>
      <c r="I19" s="8">
        <v>13.23</v>
      </c>
      <c r="J19" s="75">
        <f t="shared" si="2"/>
        <v>1.32</v>
      </c>
      <c r="K19" s="69"/>
      <c r="L19" s="58">
        <v>11.76</v>
      </c>
      <c r="M19" s="75">
        <f t="shared" si="3"/>
        <v>1.18</v>
      </c>
      <c r="N19" s="68"/>
      <c r="O19" s="8">
        <v>10.29</v>
      </c>
      <c r="P19" s="75">
        <f t="shared" si="4"/>
        <v>1.03</v>
      </c>
      <c r="Q19" s="70"/>
      <c r="R19" s="150">
        <v>33</v>
      </c>
      <c r="S19" s="151"/>
      <c r="T19" s="8">
        <v>8.82</v>
      </c>
      <c r="U19" s="75">
        <f t="shared" si="5"/>
        <v>0.88</v>
      </c>
      <c r="V19" s="68"/>
      <c r="W19" s="8">
        <v>7.35</v>
      </c>
      <c r="X19" s="75">
        <f t="shared" si="6"/>
        <v>0.74</v>
      </c>
      <c r="Y19" s="69"/>
      <c r="Z19" s="58">
        <v>5.88</v>
      </c>
      <c r="AA19" s="75">
        <f t="shared" si="7"/>
        <v>0.59</v>
      </c>
      <c r="AB19" s="68"/>
      <c r="AC19" s="8">
        <v>3.61</v>
      </c>
      <c r="AD19" s="75" t="s">
        <v>5</v>
      </c>
      <c r="AE19" s="70"/>
    </row>
    <row r="20" spans="1:31" ht="12.75">
      <c r="A20" s="144">
        <v>34</v>
      </c>
      <c r="B20" s="145"/>
      <c r="C20" s="19">
        <v>29.9</v>
      </c>
      <c r="D20" s="71">
        <f t="shared" si="0"/>
        <v>2.99</v>
      </c>
      <c r="E20" s="72"/>
      <c r="F20" s="19">
        <v>14.95</v>
      </c>
      <c r="G20" s="71">
        <f t="shared" si="1"/>
        <v>1.5</v>
      </c>
      <c r="H20" s="72"/>
      <c r="I20" s="19">
        <v>13.46</v>
      </c>
      <c r="J20" s="71">
        <f t="shared" si="2"/>
        <v>1.35</v>
      </c>
      <c r="K20" s="73"/>
      <c r="L20" s="59">
        <v>11.96</v>
      </c>
      <c r="M20" s="71">
        <f t="shared" si="3"/>
        <v>1.2</v>
      </c>
      <c r="N20" s="72"/>
      <c r="O20" s="19">
        <v>10.47</v>
      </c>
      <c r="P20" s="71">
        <f t="shared" si="4"/>
        <v>1.05</v>
      </c>
      <c r="Q20" s="74"/>
      <c r="R20" s="144">
        <v>34</v>
      </c>
      <c r="S20" s="145"/>
      <c r="T20" s="19">
        <v>8.97</v>
      </c>
      <c r="U20" s="71">
        <f t="shared" si="5"/>
        <v>0.9</v>
      </c>
      <c r="V20" s="72"/>
      <c r="W20" s="19">
        <v>7.48</v>
      </c>
      <c r="X20" s="71">
        <f t="shared" si="6"/>
        <v>0.75</v>
      </c>
      <c r="Y20" s="73"/>
      <c r="Z20" s="59">
        <v>5.98</v>
      </c>
      <c r="AA20" s="71">
        <f t="shared" si="7"/>
        <v>0.6</v>
      </c>
      <c r="AB20" s="72"/>
      <c r="AC20" s="19">
        <v>3.66</v>
      </c>
      <c r="AD20" s="71" t="s">
        <v>5</v>
      </c>
      <c r="AE20" s="74"/>
    </row>
    <row r="21" spans="1:31" ht="12.75">
      <c r="A21" s="150">
        <v>35</v>
      </c>
      <c r="B21" s="151"/>
      <c r="C21" s="8">
        <v>30.46</v>
      </c>
      <c r="D21" s="76">
        <f t="shared" si="0"/>
        <v>3.05</v>
      </c>
      <c r="E21" s="77"/>
      <c r="F21" s="8">
        <v>15.23</v>
      </c>
      <c r="G21" s="76">
        <f t="shared" si="1"/>
        <v>1.52</v>
      </c>
      <c r="H21" s="77"/>
      <c r="I21" s="24">
        <v>13.71</v>
      </c>
      <c r="J21" s="76">
        <f t="shared" si="2"/>
        <v>1.37</v>
      </c>
      <c r="K21" s="78"/>
      <c r="L21" s="58">
        <v>12.18</v>
      </c>
      <c r="M21" s="76">
        <f t="shared" si="3"/>
        <v>1.22</v>
      </c>
      <c r="N21" s="77"/>
      <c r="O21" s="24">
        <v>10.66</v>
      </c>
      <c r="P21" s="76">
        <f t="shared" si="4"/>
        <v>1.07</v>
      </c>
      <c r="Q21" s="79"/>
      <c r="R21" s="150">
        <v>35</v>
      </c>
      <c r="S21" s="151"/>
      <c r="T21" s="8">
        <v>9.14</v>
      </c>
      <c r="U21" s="76">
        <f t="shared" si="5"/>
        <v>0.91</v>
      </c>
      <c r="V21" s="77"/>
      <c r="W21" s="24">
        <v>7.61</v>
      </c>
      <c r="X21" s="76">
        <f t="shared" si="6"/>
        <v>0.76</v>
      </c>
      <c r="Y21" s="78"/>
      <c r="Z21" s="58">
        <v>6.09</v>
      </c>
      <c r="AA21" s="76">
        <f t="shared" si="7"/>
        <v>0.61</v>
      </c>
      <c r="AB21" s="77"/>
      <c r="AC21" s="24">
        <v>3.7</v>
      </c>
      <c r="AD21" s="76" t="s">
        <v>5</v>
      </c>
      <c r="AE21" s="79"/>
    </row>
    <row r="22" spans="1:31" ht="12.75">
      <c r="A22" s="148">
        <v>36</v>
      </c>
      <c r="B22" s="149"/>
      <c r="C22" s="29">
        <v>31.01</v>
      </c>
      <c r="D22" s="80">
        <f t="shared" si="0"/>
        <v>3.1</v>
      </c>
      <c r="E22" s="81"/>
      <c r="F22" s="29">
        <v>15.5</v>
      </c>
      <c r="G22" s="80">
        <f t="shared" si="1"/>
        <v>1.55</v>
      </c>
      <c r="H22" s="81"/>
      <c r="I22" s="29">
        <v>13.95</v>
      </c>
      <c r="J22" s="80">
        <f t="shared" si="2"/>
        <v>1.4</v>
      </c>
      <c r="K22" s="82"/>
      <c r="L22" s="61">
        <v>12.4</v>
      </c>
      <c r="M22" s="80">
        <f t="shared" si="3"/>
        <v>1.24</v>
      </c>
      <c r="N22" s="81"/>
      <c r="O22" s="29">
        <v>10.85</v>
      </c>
      <c r="P22" s="80">
        <f t="shared" si="4"/>
        <v>1.09</v>
      </c>
      <c r="Q22" s="83"/>
      <c r="R22" s="148">
        <v>36</v>
      </c>
      <c r="S22" s="149"/>
      <c r="T22" s="29">
        <v>9.3</v>
      </c>
      <c r="U22" s="80">
        <f t="shared" si="5"/>
        <v>0.93</v>
      </c>
      <c r="V22" s="81"/>
      <c r="W22" s="29">
        <v>7.75</v>
      </c>
      <c r="X22" s="80">
        <f t="shared" si="6"/>
        <v>0.78</v>
      </c>
      <c r="Y22" s="82"/>
      <c r="Z22" s="61">
        <v>6.2</v>
      </c>
      <c r="AA22" s="80">
        <f t="shared" si="7"/>
        <v>0.62</v>
      </c>
      <c r="AB22" s="81"/>
      <c r="AC22" s="29">
        <v>3.74</v>
      </c>
      <c r="AD22" s="80" t="s">
        <v>5</v>
      </c>
      <c r="AE22" s="83"/>
    </row>
    <row r="23" spans="1:31" ht="12.75">
      <c r="A23" s="150">
        <v>37</v>
      </c>
      <c r="B23" s="151"/>
      <c r="C23" s="8">
        <v>31.61</v>
      </c>
      <c r="D23" s="75">
        <f t="shared" si="0"/>
        <v>3.16</v>
      </c>
      <c r="E23" s="68"/>
      <c r="F23" s="8">
        <v>15.8</v>
      </c>
      <c r="G23" s="75">
        <f t="shared" si="1"/>
        <v>1.58</v>
      </c>
      <c r="H23" s="68"/>
      <c r="I23" s="8">
        <v>14.22</v>
      </c>
      <c r="J23" s="75">
        <f t="shared" si="2"/>
        <v>1.42</v>
      </c>
      <c r="K23" s="69"/>
      <c r="L23" s="58">
        <v>12.64</v>
      </c>
      <c r="M23" s="75">
        <f t="shared" si="3"/>
        <v>1.26</v>
      </c>
      <c r="N23" s="68"/>
      <c r="O23" s="8">
        <v>11.06</v>
      </c>
      <c r="P23" s="75">
        <f t="shared" si="4"/>
        <v>1.11</v>
      </c>
      <c r="Q23" s="70"/>
      <c r="R23" s="150">
        <v>37</v>
      </c>
      <c r="S23" s="151"/>
      <c r="T23" s="8">
        <v>9.48</v>
      </c>
      <c r="U23" s="75">
        <f t="shared" si="5"/>
        <v>0.95</v>
      </c>
      <c r="V23" s="68"/>
      <c r="W23" s="8">
        <v>7.9</v>
      </c>
      <c r="X23" s="75">
        <f t="shared" si="6"/>
        <v>0.79</v>
      </c>
      <c r="Y23" s="69"/>
      <c r="Z23" s="58">
        <v>6.32</v>
      </c>
      <c r="AA23" s="75">
        <f t="shared" si="7"/>
        <v>0.63</v>
      </c>
      <c r="AB23" s="68"/>
      <c r="AC23" s="8">
        <v>3.8</v>
      </c>
      <c r="AD23" s="75" t="s">
        <v>5</v>
      </c>
      <c r="AE23" s="70"/>
    </row>
    <row r="24" spans="1:31" ht="12.75">
      <c r="A24" s="144">
        <v>38</v>
      </c>
      <c r="B24" s="145"/>
      <c r="C24" s="19">
        <v>32.23</v>
      </c>
      <c r="D24" s="71">
        <f t="shared" si="0"/>
        <v>3.22</v>
      </c>
      <c r="E24" s="72"/>
      <c r="F24" s="19">
        <v>16.12</v>
      </c>
      <c r="G24" s="71">
        <f t="shared" si="1"/>
        <v>1.61</v>
      </c>
      <c r="H24" s="72"/>
      <c r="I24" s="19">
        <v>14.5</v>
      </c>
      <c r="J24" s="71">
        <f t="shared" si="2"/>
        <v>1.45</v>
      </c>
      <c r="K24" s="73"/>
      <c r="L24" s="59">
        <v>12.89</v>
      </c>
      <c r="M24" s="71">
        <f t="shared" si="3"/>
        <v>1.29</v>
      </c>
      <c r="N24" s="72"/>
      <c r="O24" s="19">
        <v>11.28</v>
      </c>
      <c r="P24" s="71">
        <f t="shared" si="4"/>
        <v>1.13</v>
      </c>
      <c r="Q24" s="74"/>
      <c r="R24" s="144">
        <v>38</v>
      </c>
      <c r="S24" s="145"/>
      <c r="T24" s="19">
        <v>9.67</v>
      </c>
      <c r="U24" s="71">
        <f t="shared" si="5"/>
        <v>0.97</v>
      </c>
      <c r="V24" s="72"/>
      <c r="W24" s="19">
        <v>8.06</v>
      </c>
      <c r="X24" s="71">
        <f t="shared" si="6"/>
        <v>0.81</v>
      </c>
      <c r="Y24" s="73"/>
      <c r="Z24" s="59">
        <v>6.45</v>
      </c>
      <c r="AA24" s="71">
        <f t="shared" si="7"/>
        <v>0.65</v>
      </c>
      <c r="AB24" s="72"/>
      <c r="AC24" s="19">
        <v>3.85</v>
      </c>
      <c r="AD24" s="71" t="s">
        <v>5</v>
      </c>
      <c r="AE24" s="74"/>
    </row>
    <row r="25" spans="1:31" ht="12.75">
      <c r="A25" s="150">
        <v>39</v>
      </c>
      <c r="B25" s="151"/>
      <c r="C25" s="8">
        <v>32.93</v>
      </c>
      <c r="D25" s="75">
        <f t="shared" si="0"/>
        <v>3.29</v>
      </c>
      <c r="E25" s="68"/>
      <c r="F25" s="8">
        <v>16.46</v>
      </c>
      <c r="G25" s="75">
        <f t="shared" si="1"/>
        <v>1.65</v>
      </c>
      <c r="H25" s="68"/>
      <c r="I25" s="8">
        <v>14.82</v>
      </c>
      <c r="J25" s="75">
        <f t="shared" si="2"/>
        <v>1.48</v>
      </c>
      <c r="K25" s="69"/>
      <c r="L25" s="58">
        <v>13.17</v>
      </c>
      <c r="M25" s="75">
        <f t="shared" si="3"/>
        <v>1.32</v>
      </c>
      <c r="N25" s="68"/>
      <c r="O25" s="8">
        <v>11.52</v>
      </c>
      <c r="P25" s="75">
        <f t="shared" si="4"/>
        <v>1.15</v>
      </c>
      <c r="Q25" s="70"/>
      <c r="R25" s="150">
        <v>39</v>
      </c>
      <c r="S25" s="151"/>
      <c r="T25" s="8">
        <v>9.88</v>
      </c>
      <c r="U25" s="75">
        <f t="shared" si="5"/>
        <v>0.99</v>
      </c>
      <c r="V25" s="68"/>
      <c r="W25" s="8">
        <v>8.23</v>
      </c>
      <c r="X25" s="75">
        <f t="shared" si="6"/>
        <v>0.82</v>
      </c>
      <c r="Y25" s="69"/>
      <c r="Z25" s="58">
        <v>6.59</v>
      </c>
      <c r="AA25" s="75">
        <f t="shared" si="7"/>
        <v>0.66</v>
      </c>
      <c r="AB25" s="68"/>
      <c r="AC25" s="8">
        <v>3.93</v>
      </c>
      <c r="AD25" s="75" t="s">
        <v>5</v>
      </c>
      <c r="AE25" s="70"/>
    </row>
    <row r="26" spans="1:31" ht="12.75">
      <c r="A26" s="160">
        <v>40</v>
      </c>
      <c r="B26" s="161"/>
      <c r="C26" s="10">
        <v>33.67</v>
      </c>
      <c r="D26" s="66">
        <f t="shared" si="0"/>
        <v>3.37</v>
      </c>
      <c r="E26" s="67"/>
      <c r="F26" s="10">
        <v>16.84</v>
      </c>
      <c r="G26" s="66">
        <f t="shared" si="1"/>
        <v>1.68</v>
      </c>
      <c r="H26" s="67"/>
      <c r="I26" s="10">
        <v>15.15</v>
      </c>
      <c r="J26" s="66">
        <f t="shared" si="2"/>
        <v>1.52</v>
      </c>
      <c r="K26" s="84"/>
      <c r="L26" s="57">
        <v>13.47</v>
      </c>
      <c r="M26" s="66">
        <f t="shared" si="3"/>
        <v>1.35</v>
      </c>
      <c r="N26" s="67"/>
      <c r="O26" s="10">
        <v>11.79</v>
      </c>
      <c r="P26" s="66">
        <f t="shared" si="4"/>
        <v>1.18</v>
      </c>
      <c r="Q26" s="85"/>
      <c r="R26" s="160">
        <v>40</v>
      </c>
      <c r="S26" s="161"/>
      <c r="T26" s="10">
        <v>10.1</v>
      </c>
      <c r="U26" s="66">
        <f t="shared" si="5"/>
        <v>1.01</v>
      </c>
      <c r="V26" s="67"/>
      <c r="W26" s="10">
        <v>8.42</v>
      </c>
      <c r="X26" s="66">
        <f t="shared" si="6"/>
        <v>0.84</v>
      </c>
      <c r="Y26" s="84"/>
      <c r="Z26" s="57">
        <v>6.73</v>
      </c>
      <c r="AA26" s="66">
        <f t="shared" si="7"/>
        <v>0.67</v>
      </c>
      <c r="AB26" s="67"/>
      <c r="AC26" s="10">
        <v>4</v>
      </c>
      <c r="AD26" s="66" t="s">
        <v>5</v>
      </c>
      <c r="AE26" s="85"/>
    </row>
    <row r="27" spans="1:31" ht="12.75">
      <c r="A27" s="158">
        <v>41</v>
      </c>
      <c r="B27" s="159"/>
      <c r="C27" s="4">
        <v>34.46</v>
      </c>
      <c r="D27" s="64">
        <f t="shared" si="0"/>
        <v>3.45</v>
      </c>
      <c r="E27" s="65"/>
      <c r="F27" s="4">
        <v>17.23</v>
      </c>
      <c r="G27" s="64">
        <f t="shared" si="1"/>
        <v>1.72</v>
      </c>
      <c r="H27" s="65"/>
      <c r="I27" s="4">
        <v>15.51</v>
      </c>
      <c r="J27" s="64">
        <f t="shared" si="2"/>
        <v>1.55</v>
      </c>
      <c r="K27" s="86"/>
      <c r="L27" s="55">
        <v>13.79</v>
      </c>
      <c r="M27" s="64">
        <f t="shared" si="3"/>
        <v>1.38</v>
      </c>
      <c r="N27" s="65"/>
      <c r="O27" s="4">
        <v>12.06</v>
      </c>
      <c r="P27" s="64">
        <f t="shared" si="4"/>
        <v>1.21</v>
      </c>
      <c r="Q27" s="87"/>
      <c r="R27" s="158">
        <v>41</v>
      </c>
      <c r="S27" s="159"/>
      <c r="T27" s="4">
        <v>10.34</v>
      </c>
      <c r="U27" s="64">
        <f t="shared" si="5"/>
        <v>1.03</v>
      </c>
      <c r="V27" s="65"/>
      <c r="W27" s="4">
        <v>8.62</v>
      </c>
      <c r="X27" s="64">
        <f t="shared" si="6"/>
        <v>0.86</v>
      </c>
      <c r="Y27" s="86"/>
      <c r="Z27" s="55">
        <v>6.89</v>
      </c>
      <c r="AA27" s="64">
        <f t="shared" si="7"/>
        <v>0.69</v>
      </c>
      <c r="AB27" s="65"/>
      <c r="AC27" s="4">
        <v>4.09</v>
      </c>
      <c r="AD27" s="64" t="s">
        <v>5</v>
      </c>
      <c r="AE27" s="87"/>
    </row>
    <row r="28" spans="1:31" ht="12.75">
      <c r="A28" s="144">
        <v>42</v>
      </c>
      <c r="B28" s="145"/>
      <c r="C28" s="19">
        <v>35.3</v>
      </c>
      <c r="D28" s="71">
        <f t="shared" si="0"/>
        <v>3.53</v>
      </c>
      <c r="E28" s="72"/>
      <c r="F28" s="19">
        <v>17.65</v>
      </c>
      <c r="G28" s="71">
        <f t="shared" si="1"/>
        <v>1.77</v>
      </c>
      <c r="H28" s="72"/>
      <c r="I28" s="19">
        <v>15.89</v>
      </c>
      <c r="J28" s="71">
        <f t="shared" si="2"/>
        <v>1.59</v>
      </c>
      <c r="K28" s="73"/>
      <c r="L28" s="59">
        <v>14.12</v>
      </c>
      <c r="M28" s="71">
        <f t="shared" si="3"/>
        <v>1.41</v>
      </c>
      <c r="N28" s="72"/>
      <c r="O28" s="19">
        <v>12.36</v>
      </c>
      <c r="P28" s="71">
        <f t="shared" si="4"/>
        <v>1.24</v>
      </c>
      <c r="Q28" s="74"/>
      <c r="R28" s="144">
        <v>42</v>
      </c>
      <c r="S28" s="145"/>
      <c r="T28" s="19">
        <v>10.59</v>
      </c>
      <c r="U28" s="71">
        <f t="shared" si="5"/>
        <v>1.06</v>
      </c>
      <c r="V28" s="72"/>
      <c r="W28" s="19">
        <v>8.83</v>
      </c>
      <c r="X28" s="71">
        <f t="shared" si="6"/>
        <v>0.88</v>
      </c>
      <c r="Y28" s="73"/>
      <c r="Z28" s="59">
        <v>7.06</v>
      </c>
      <c r="AA28" s="71">
        <f t="shared" si="7"/>
        <v>0.71</v>
      </c>
      <c r="AB28" s="72"/>
      <c r="AC28" s="19">
        <v>4.19</v>
      </c>
      <c r="AD28" s="71" t="s">
        <v>5</v>
      </c>
      <c r="AE28" s="74"/>
    </row>
    <row r="29" spans="1:31" ht="12.75">
      <c r="A29" s="150">
        <v>43</v>
      </c>
      <c r="B29" s="151"/>
      <c r="C29" s="8">
        <v>36.22</v>
      </c>
      <c r="D29" s="75">
        <f t="shared" si="0"/>
        <v>3.62</v>
      </c>
      <c r="E29" s="68"/>
      <c r="F29" s="8">
        <v>18.11</v>
      </c>
      <c r="G29" s="75">
        <f t="shared" si="1"/>
        <v>1.81</v>
      </c>
      <c r="H29" s="68"/>
      <c r="I29" s="8">
        <v>16.3</v>
      </c>
      <c r="J29" s="75">
        <f t="shared" si="2"/>
        <v>1.63</v>
      </c>
      <c r="K29" s="69"/>
      <c r="L29" s="58">
        <v>14.49</v>
      </c>
      <c r="M29" s="75">
        <f t="shared" si="3"/>
        <v>1.45</v>
      </c>
      <c r="N29" s="68"/>
      <c r="O29" s="8">
        <v>12.68</v>
      </c>
      <c r="P29" s="75">
        <f t="shared" si="4"/>
        <v>1.27</v>
      </c>
      <c r="Q29" s="70"/>
      <c r="R29" s="150">
        <v>43</v>
      </c>
      <c r="S29" s="151"/>
      <c r="T29" s="8">
        <v>10.86</v>
      </c>
      <c r="U29" s="75">
        <f t="shared" si="5"/>
        <v>1.09</v>
      </c>
      <c r="V29" s="68"/>
      <c r="W29" s="8">
        <v>9.05</v>
      </c>
      <c r="X29" s="75">
        <f t="shared" si="6"/>
        <v>0.91</v>
      </c>
      <c r="Y29" s="69"/>
      <c r="Z29" s="58">
        <v>7.24</v>
      </c>
      <c r="AA29" s="75">
        <f t="shared" si="7"/>
        <v>0.72</v>
      </c>
      <c r="AB29" s="68"/>
      <c r="AC29" s="8">
        <v>4.31</v>
      </c>
      <c r="AD29" s="75" t="s">
        <v>5</v>
      </c>
      <c r="AE29" s="70"/>
    </row>
    <row r="30" spans="1:31" ht="12.75">
      <c r="A30" s="144">
        <v>44</v>
      </c>
      <c r="B30" s="145"/>
      <c r="C30" s="19">
        <v>37.15</v>
      </c>
      <c r="D30" s="71">
        <f t="shared" si="0"/>
        <v>3.72</v>
      </c>
      <c r="E30" s="72"/>
      <c r="F30" s="19">
        <v>18.58</v>
      </c>
      <c r="G30" s="71">
        <f t="shared" si="1"/>
        <v>1.86</v>
      </c>
      <c r="H30" s="72"/>
      <c r="I30" s="19">
        <v>16.72</v>
      </c>
      <c r="J30" s="71">
        <f t="shared" si="2"/>
        <v>1.67</v>
      </c>
      <c r="K30" s="73"/>
      <c r="L30" s="59">
        <v>14.86</v>
      </c>
      <c r="M30" s="71">
        <f t="shared" si="3"/>
        <v>1.49</v>
      </c>
      <c r="N30" s="72"/>
      <c r="O30" s="19">
        <v>13</v>
      </c>
      <c r="P30" s="71">
        <f t="shared" si="4"/>
        <v>1.3</v>
      </c>
      <c r="Q30" s="74"/>
      <c r="R30" s="144">
        <v>44</v>
      </c>
      <c r="S30" s="145"/>
      <c r="T30" s="19">
        <v>11.15</v>
      </c>
      <c r="U30" s="71">
        <f t="shared" si="5"/>
        <v>1.12</v>
      </c>
      <c r="V30" s="72"/>
      <c r="W30" s="19">
        <v>9.29</v>
      </c>
      <c r="X30" s="71">
        <f t="shared" si="6"/>
        <v>0.93</v>
      </c>
      <c r="Y30" s="73"/>
      <c r="Z30" s="59">
        <v>7.43</v>
      </c>
      <c r="AA30" s="71">
        <f t="shared" si="7"/>
        <v>0.74</v>
      </c>
      <c r="AB30" s="72"/>
      <c r="AC30" s="19">
        <v>4.42</v>
      </c>
      <c r="AD30" s="71" t="s">
        <v>5</v>
      </c>
      <c r="AE30" s="74"/>
    </row>
    <row r="31" spans="1:31" ht="12.75">
      <c r="A31" s="146">
        <v>45</v>
      </c>
      <c r="B31" s="147"/>
      <c r="C31" s="24">
        <v>38.11</v>
      </c>
      <c r="D31" s="76">
        <f t="shared" si="0"/>
        <v>3.81</v>
      </c>
      <c r="E31" s="77"/>
      <c r="F31" s="24">
        <v>19.06</v>
      </c>
      <c r="G31" s="76">
        <f t="shared" si="1"/>
        <v>1.91</v>
      </c>
      <c r="H31" s="77"/>
      <c r="I31" s="24">
        <v>17.15</v>
      </c>
      <c r="J31" s="76">
        <f t="shared" si="2"/>
        <v>1.72</v>
      </c>
      <c r="K31" s="78"/>
      <c r="L31" s="60">
        <v>15.24</v>
      </c>
      <c r="M31" s="76">
        <f t="shared" si="3"/>
        <v>1.52</v>
      </c>
      <c r="N31" s="77"/>
      <c r="O31" s="24">
        <v>13.34</v>
      </c>
      <c r="P31" s="76">
        <f t="shared" si="4"/>
        <v>1.33</v>
      </c>
      <c r="Q31" s="79"/>
      <c r="R31" s="146">
        <v>45</v>
      </c>
      <c r="S31" s="147"/>
      <c r="T31" s="24">
        <v>11.43</v>
      </c>
      <c r="U31" s="76">
        <f t="shared" si="5"/>
        <v>1.14</v>
      </c>
      <c r="V31" s="77"/>
      <c r="W31" s="24">
        <v>9.53</v>
      </c>
      <c r="X31" s="76">
        <f t="shared" si="6"/>
        <v>0.95</v>
      </c>
      <c r="Y31" s="78"/>
      <c r="Z31" s="60">
        <v>7.62</v>
      </c>
      <c r="AA31" s="76">
        <f t="shared" si="7"/>
        <v>0.76</v>
      </c>
      <c r="AB31" s="77"/>
      <c r="AC31" s="24">
        <v>4.54</v>
      </c>
      <c r="AD31" s="76" t="s">
        <v>5</v>
      </c>
      <c r="AE31" s="79"/>
    </row>
    <row r="32" spans="1:31" ht="12.75">
      <c r="A32" s="148">
        <v>46</v>
      </c>
      <c r="B32" s="149"/>
      <c r="C32" s="29">
        <v>39.1</v>
      </c>
      <c r="D32" s="80">
        <f t="shared" si="0"/>
        <v>3.91</v>
      </c>
      <c r="E32" s="81"/>
      <c r="F32" s="29">
        <v>19.55</v>
      </c>
      <c r="G32" s="80">
        <f t="shared" si="1"/>
        <v>1.96</v>
      </c>
      <c r="H32" s="81"/>
      <c r="I32" s="29">
        <v>17.59</v>
      </c>
      <c r="J32" s="80">
        <f t="shared" si="2"/>
        <v>1.76</v>
      </c>
      <c r="K32" s="82"/>
      <c r="L32" s="61">
        <v>15.64</v>
      </c>
      <c r="M32" s="80">
        <f t="shared" si="3"/>
        <v>1.56</v>
      </c>
      <c r="N32" s="81"/>
      <c r="O32" s="29">
        <v>13.68</v>
      </c>
      <c r="P32" s="80">
        <f t="shared" si="4"/>
        <v>1.37</v>
      </c>
      <c r="Q32" s="83"/>
      <c r="R32" s="148">
        <v>46</v>
      </c>
      <c r="S32" s="149"/>
      <c r="T32" s="29">
        <v>11.73</v>
      </c>
      <c r="U32" s="80">
        <f t="shared" si="5"/>
        <v>1.17</v>
      </c>
      <c r="V32" s="81"/>
      <c r="W32" s="29">
        <v>9.77</v>
      </c>
      <c r="X32" s="80">
        <f t="shared" si="6"/>
        <v>0.98</v>
      </c>
      <c r="Y32" s="82"/>
      <c r="Z32" s="61">
        <v>7.82</v>
      </c>
      <c r="AA32" s="80">
        <f t="shared" si="7"/>
        <v>0.78</v>
      </c>
      <c r="AB32" s="81"/>
      <c r="AC32" s="29">
        <v>4.67</v>
      </c>
      <c r="AD32" s="80" t="s">
        <v>5</v>
      </c>
      <c r="AE32" s="83"/>
    </row>
    <row r="33" spans="1:31" ht="12.75">
      <c r="A33" s="150">
        <v>47</v>
      </c>
      <c r="B33" s="151"/>
      <c r="C33" s="8">
        <v>40.15</v>
      </c>
      <c r="D33" s="75">
        <f t="shared" si="0"/>
        <v>4.02</v>
      </c>
      <c r="E33" s="68"/>
      <c r="F33" s="8">
        <v>20.08</v>
      </c>
      <c r="G33" s="75">
        <f t="shared" si="1"/>
        <v>2.01</v>
      </c>
      <c r="H33" s="68"/>
      <c r="I33" s="8">
        <v>18.07</v>
      </c>
      <c r="J33" s="75">
        <f t="shared" si="2"/>
        <v>1.81</v>
      </c>
      <c r="K33" s="69"/>
      <c r="L33" s="58">
        <v>16.06</v>
      </c>
      <c r="M33" s="75">
        <f t="shared" si="3"/>
        <v>1.61</v>
      </c>
      <c r="N33" s="68"/>
      <c r="O33" s="8">
        <v>14.05</v>
      </c>
      <c r="P33" s="75">
        <f t="shared" si="4"/>
        <v>1.41</v>
      </c>
      <c r="Q33" s="70"/>
      <c r="R33" s="150">
        <v>47</v>
      </c>
      <c r="S33" s="151"/>
      <c r="T33" s="8">
        <v>12.05</v>
      </c>
      <c r="U33" s="75">
        <f t="shared" si="5"/>
        <v>1.21</v>
      </c>
      <c r="V33" s="68"/>
      <c r="W33" s="8">
        <v>10.04</v>
      </c>
      <c r="X33" s="75">
        <f t="shared" si="6"/>
        <v>1</v>
      </c>
      <c r="Y33" s="69"/>
      <c r="Z33" s="58">
        <v>8.03</v>
      </c>
      <c r="AA33" s="75">
        <f t="shared" si="7"/>
        <v>0.8</v>
      </c>
      <c r="AB33" s="68"/>
      <c r="AC33" s="8">
        <v>4.8</v>
      </c>
      <c r="AD33" s="75" t="s">
        <v>5</v>
      </c>
      <c r="AE33" s="70"/>
    </row>
    <row r="34" spans="1:31" ht="12.75">
      <c r="A34" s="144">
        <v>48</v>
      </c>
      <c r="B34" s="145"/>
      <c r="C34" s="19">
        <v>41.21</v>
      </c>
      <c r="D34" s="71">
        <f t="shared" si="0"/>
        <v>4.12</v>
      </c>
      <c r="E34" s="72"/>
      <c r="F34" s="19">
        <v>20.6</v>
      </c>
      <c r="G34" s="71">
        <f t="shared" si="1"/>
        <v>2.06</v>
      </c>
      <c r="H34" s="72"/>
      <c r="I34" s="19">
        <v>18.54</v>
      </c>
      <c r="J34" s="71">
        <f t="shared" si="2"/>
        <v>1.85</v>
      </c>
      <c r="K34" s="73"/>
      <c r="L34" s="59">
        <v>16.48</v>
      </c>
      <c r="M34" s="71">
        <f t="shared" si="3"/>
        <v>1.65</v>
      </c>
      <c r="N34" s="72"/>
      <c r="O34" s="19">
        <v>14.42</v>
      </c>
      <c r="P34" s="71">
        <f t="shared" si="4"/>
        <v>1.44</v>
      </c>
      <c r="Q34" s="74"/>
      <c r="R34" s="144">
        <v>48</v>
      </c>
      <c r="S34" s="145"/>
      <c r="T34" s="19">
        <v>12.36</v>
      </c>
      <c r="U34" s="71">
        <f t="shared" si="5"/>
        <v>1.24</v>
      </c>
      <c r="V34" s="72"/>
      <c r="W34" s="19">
        <v>10.3</v>
      </c>
      <c r="X34" s="71">
        <f t="shared" si="6"/>
        <v>1.03</v>
      </c>
      <c r="Y34" s="73"/>
      <c r="Z34" s="59">
        <v>8.24</v>
      </c>
      <c r="AA34" s="71">
        <f t="shared" si="7"/>
        <v>0.82</v>
      </c>
      <c r="AB34" s="72"/>
      <c r="AC34" s="19">
        <v>4.94</v>
      </c>
      <c r="AD34" s="71" t="s">
        <v>5</v>
      </c>
      <c r="AE34" s="74"/>
    </row>
    <row r="35" spans="1:31" ht="12.75">
      <c r="A35" s="150">
        <v>49</v>
      </c>
      <c r="B35" s="151"/>
      <c r="C35" s="8">
        <v>42.29</v>
      </c>
      <c r="D35" s="75">
        <f t="shared" si="0"/>
        <v>4.23</v>
      </c>
      <c r="E35" s="68"/>
      <c r="F35" s="8">
        <v>21.14</v>
      </c>
      <c r="G35" s="75">
        <f t="shared" si="1"/>
        <v>2.11</v>
      </c>
      <c r="H35" s="68"/>
      <c r="I35" s="8">
        <v>19.03</v>
      </c>
      <c r="J35" s="75">
        <f t="shared" si="2"/>
        <v>1.9</v>
      </c>
      <c r="K35" s="69"/>
      <c r="L35" s="58">
        <v>16.92</v>
      </c>
      <c r="M35" s="75">
        <f t="shared" si="3"/>
        <v>1.69</v>
      </c>
      <c r="N35" s="68"/>
      <c r="O35" s="8">
        <v>14.8</v>
      </c>
      <c r="P35" s="75">
        <f t="shared" si="4"/>
        <v>1.48</v>
      </c>
      <c r="Q35" s="70"/>
      <c r="R35" s="150">
        <v>49</v>
      </c>
      <c r="S35" s="151"/>
      <c r="T35" s="8">
        <v>12.69</v>
      </c>
      <c r="U35" s="75">
        <f t="shared" si="5"/>
        <v>1.27</v>
      </c>
      <c r="V35" s="68"/>
      <c r="W35" s="8">
        <v>10.57</v>
      </c>
      <c r="X35" s="75">
        <f t="shared" si="6"/>
        <v>1.06</v>
      </c>
      <c r="Y35" s="69"/>
      <c r="Z35" s="58">
        <v>8.46</v>
      </c>
      <c r="AA35" s="75">
        <f t="shared" si="7"/>
        <v>0.85</v>
      </c>
      <c r="AB35" s="68"/>
      <c r="AC35" s="8">
        <v>5.08</v>
      </c>
      <c r="AD35" s="75" t="s">
        <v>5</v>
      </c>
      <c r="AE35" s="70"/>
    </row>
    <row r="36" spans="1:31" ht="12.75">
      <c r="A36" s="160">
        <v>50</v>
      </c>
      <c r="B36" s="161"/>
      <c r="C36" s="10">
        <v>43.42</v>
      </c>
      <c r="D36" s="66">
        <f t="shared" si="0"/>
        <v>4.34</v>
      </c>
      <c r="E36" s="67"/>
      <c r="F36" s="10">
        <v>21.71</v>
      </c>
      <c r="G36" s="66">
        <f t="shared" si="1"/>
        <v>2.17</v>
      </c>
      <c r="H36" s="67"/>
      <c r="I36" s="10">
        <v>19.54</v>
      </c>
      <c r="J36" s="66">
        <f t="shared" si="2"/>
        <v>1.95</v>
      </c>
      <c r="K36" s="84"/>
      <c r="L36" s="57">
        <v>17.37</v>
      </c>
      <c r="M36" s="66">
        <f t="shared" si="3"/>
        <v>1.74</v>
      </c>
      <c r="N36" s="67"/>
      <c r="O36" s="10">
        <v>15.2</v>
      </c>
      <c r="P36" s="66">
        <f t="shared" si="4"/>
        <v>1.52</v>
      </c>
      <c r="Q36" s="85"/>
      <c r="R36" s="160">
        <v>50</v>
      </c>
      <c r="S36" s="161"/>
      <c r="T36" s="10">
        <v>13.02</v>
      </c>
      <c r="U36" s="66">
        <f t="shared" si="5"/>
        <v>1.3</v>
      </c>
      <c r="V36" s="67"/>
      <c r="W36" s="10">
        <v>10.85</v>
      </c>
      <c r="X36" s="66">
        <f t="shared" si="6"/>
        <v>1.09</v>
      </c>
      <c r="Y36" s="84"/>
      <c r="Z36" s="57">
        <v>8.68</v>
      </c>
      <c r="AA36" s="66">
        <f t="shared" si="7"/>
        <v>0.87</v>
      </c>
      <c r="AB36" s="67"/>
      <c r="AC36" s="10">
        <v>5.23</v>
      </c>
      <c r="AD36" s="66" t="s">
        <v>5</v>
      </c>
      <c r="AE36" s="85"/>
    </row>
    <row r="37" spans="1:31" ht="12.75">
      <c r="A37" s="158">
        <v>51</v>
      </c>
      <c r="B37" s="159"/>
      <c r="C37" s="4">
        <v>44.54</v>
      </c>
      <c r="D37" s="64">
        <f t="shared" si="0"/>
        <v>4.45</v>
      </c>
      <c r="E37" s="65"/>
      <c r="F37" s="4">
        <v>22.27</v>
      </c>
      <c r="G37" s="64">
        <f t="shared" si="1"/>
        <v>2.23</v>
      </c>
      <c r="H37" s="65"/>
      <c r="I37" s="4">
        <v>20.04</v>
      </c>
      <c r="J37" s="64">
        <f t="shared" si="2"/>
        <v>2</v>
      </c>
      <c r="K37" s="86"/>
      <c r="L37" s="55">
        <v>17.82</v>
      </c>
      <c r="M37" s="64">
        <f t="shared" si="3"/>
        <v>1.78</v>
      </c>
      <c r="N37" s="65"/>
      <c r="O37" s="4">
        <v>15.59</v>
      </c>
      <c r="P37" s="64">
        <f t="shared" si="4"/>
        <v>1.56</v>
      </c>
      <c r="Q37" s="87"/>
      <c r="R37" s="158">
        <v>51</v>
      </c>
      <c r="S37" s="159"/>
      <c r="T37" s="4">
        <v>13.36</v>
      </c>
      <c r="U37" s="64">
        <f t="shared" si="5"/>
        <v>1.34</v>
      </c>
      <c r="V37" s="65"/>
      <c r="W37" s="4">
        <v>11.14</v>
      </c>
      <c r="X37" s="64">
        <f t="shared" si="6"/>
        <v>1.11</v>
      </c>
      <c r="Y37" s="86"/>
      <c r="Z37" s="55">
        <v>8.91</v>
      </c>
      <c r="AA37" s="64">
        <f t="shared" si="7"/>
        <v>0.89</v>
      </c>
      <c r="AB37" s="65"/>
      <c r="AC37" s="4">
        <v>5.39</v>
      </c>
      <c r="AD37" s="64" t="s">
        <v>5</v>
      </c>
      <c r="AE37" s="87"/>
    </row>
    <row r="38" spans="1:31" ht="12.75">
      <c r="A38" s="144">
        <v>52</v>
      </c>
      <c r="B38" s="145"/>
      <c r="C38" s="19">
        <v>45.74</v>
      </c>
      <c r="D38" s="71">
        <f t="shared" si="0"/>
        <v>4.57</v>
      </c>
      <c r="E38" s="72"/>
      <c r="F38" s="19">
        <v>22.87</v>
      </c>
      <c r="G38" s="71">
        <f t="shared" si="1"/>
        <v>2.29</v>
      </c>
      <c r="H38" s="72"/>
      <c r="I38" s="19">
        <v>20.58</v>
      </c>
      <c r="J38" s="71">
        <f t="shared" si="2"/>
        <v>2.06</v>
      </c>
      <c r="K38" s="73"/>
      <c r="L38" s="59">
        <v>18.3</v>
      </c>
      <c r="M38" s="71">
        <f t="shared" si="3"/>
        <v>1.83</v>
      </c>
      <c r="N38" s="72"/>
      <c r="O38" s="19">
        <v>16.01</v>
      </c>
      <c r="P38" s="71">
        <f t="shared" si="4"/>
        <v>1.6</v>
      </c>
      <c r="Q38" s="74"/>
      <c r="R38" s="144">
        <v>52</v>
      </c>
      <c r="S38" s="145"/>
      <c r="T38" s="19">
        <v>13.72</v>
      </c>
      <c r="U38" s="71">
        <f t="shared" si="5"/>
        <v>1.37</v>
      </c>
      <c r="V38" s="72"/>
      <c r="W38" s="19">
        <v>11.44</v>
      </c>
      <c r="X38" s="71">
        <f t="shared" si="6"/>
        <v>1.14</v>
      </c>
      <c r="Y38" s="73"/>
      <c r="Z38" s="59">
        <v>9.15</v>
      </c>
      <c r="AA38" s="71">
        <f t="shared" si="7"/>
        <v>0.92</v>
      </c>
      <c r="AB38" s="72"/>
      <c r="AC38" s="19">
        <v>5.54</v>
      </c>
      <c r="AD38" s="71" t="s">
        <v>5</v>
      </c>
      <c r="AE38" s="74"/>
    </row>
    <row r="39" spans="1:31" ht="12.75">
      <c r="A39" s="150">
        <v>53</v>
      </c>
      <c r="B39" s="151"/>
      <c r="C39" s="8">
        <v>46.94</v>
      </c>
      <c r="D39" s="75">
        <f t="shared" si="0"/>
        <v>4.69</v>
      </c>
      <c r="E39" s="68"/>
      <c r="F39" s="8">
        <v>23.47</v>
      </c>
      <c r="G39" s="75">
        <f t="shared" si="1"/>
        <v>2.35</v>
      </c>
      <c r="H39" s="68"/>
      <c r="I39" s="8">
        <v>21.12</v>
      </c>
      <c r="J39" s="75">
        <f t="shared" si="2"/>
        <v>2.11</v>
      </c>
      <c r="K39" s="69"/>
      <c r="L39" s="58">
        <v>18.78</v>
      </c>
      <c r="M39" s="75">
        <f t="shared" si="3"/>
        <v>1.88</v>
      </c>
      <c r="N39" s="68"/>
      <c r="O39" s="8">
        <v>16.43</v>
      </c>
      <c r="P39" s="75">
        <f t="shared" si="4"/>
        <v>1.64</v>
      </c>
      <c r="Q39" s="70"/>
      <c r="R39" s="150">
        <v>53</v>
      </c>
      <c r="S39" s="151"/>
      <c r="T39" s="8">
        <v>14.08</v>
      </c>
      <c r="U39" s="75">
        <f t="shared" si="5"/>
        <v>1.41</v>
      </c>
      <c r="V39" s="68"/>
      <c r="W39" s="8">
        <v>11.74</v>
      </c>
      <c r="X39" s="75">
        <f t="shared" si="6"/>
        <v>1.17</v>
      </c>
      <c r="Y39" s="69"/>
      <c r="Z39" s="58">
        <v>9.39</v>
      </c>
      <c r="AA39" s="75">
        <f t="shared" si="7"/>
        <v>0.94</v>
      </c>
      <c r="AB39" s="68"/>
      <c r="AC39" s="8">
        <v>5.71</v>
      </c>
      <c r="AD39" s="75" t="s">
        <v>5</v>
      </c>
      <c r="AE39" s="70"/>
    </row>
    <row r="40" spans="1:31" ht="12.75">
      <c r="A40" s="144">
        <v>54</v>
      </c>
      <c r="B40" s="145"/>
      <c r="C40" s="19">
        <v>48.19</v>
      </c>
      <c r="D40" s="71">
        <f t="shared" si="0"/>
        <v>4.82</v>
      </c>
      <c r="E40" s="72"/>
      <c r="F40" s="19">
        <v>24.1</v>
      </c>
      <c r="G40" s="71">
        <f t="shared" si="1"/>
        <v>2.41</v>
      </c>
      <c r="H40" s="72"/>
      <c r="I40" s="19">
        <v>21.69</v>
      </c>
      <c r="J40" s="71">
        <f t="shared" si="2"/>
        <v>2.17</v>
      </c>
      <c r="K40" s="73"/>
      <c r="L40" s="59">
        <v>19.28</v>
      </c>
      <c r="M40" s="71">
        <f t="shared" si="3"/>
        <v>1.93</v>
      </c>
      <c r="N40" s="72"/>
      <c r="O40" s="19">
        <v>16.87</v>
      </c>
      <c r="P40" s="71">
        <f t="shared" si="4"/>
        <v>1.69</v>
      </c>
      <c r="Q40" s="74"/>
      <c r="R40" s="144">
        <v>54</v>
      </c>
      <c r="S40" s="145"/>
      <c r="T40" s="19">
        <v>14.46</v>
      </c>
      <c r="U40" s="71">
        <f t="shared" si="5"/>
        <v>1.45</v>
      </c>
      <c r="V40" s="72"/>
      <c r="W40" s="19">
        <v>12.05</v>
      </c>
      <c r="X40" s="71">
        <f t="shared" si="6"/>
        <v>1.21</v>
      </c>
      <c r="Y40" s="73"/>
      <c r="Z40" s="59">
        <v>9.64</v>
      </c>
      <c r="AA40" s="71">
        <f t="shared" si="7"/>
        <v>0.96</v>
      </c>
      <c r="AB40" s="72"/>
      <c r="AC40" s="19">
        <v>5.88</v>
      </c>
      <c r="AD40" s="71" t="s">
        <v>5</v>
      </c>
      <c r="AE40" s="74"/>
    </row>
    <row r="41" spans="1:31" ht="12.75">
      <c r="A41" s="146">
        <v>55</v>
      </c>
      <c r="B41" s="147"/>
      <c r="C41" s="24">
        <v>49.46</v>
      </c>
      <c r="D41" s="76">
        <f t="shared" si="0"/>
        <v>4.95</v>
      </c>
      <c r="E41" s="77"/>
      <c r="F41" s="24">
        <v>24.73</v>
      </c>
      <c r="G41" s="76">
        <f t="shared" si="1"/>
        <v>2.47</v>
      </c>
      <c r="H41" s="77"/>
      <c r="I41" s="24">
        <v>22.26</v>
      </c>
      <c r="J41" s="76">
        <f t="shared" si="2"/>
        <v>2.23</v>
      </c>
      <c r="K41" s="78"/>
      <c r="L41" s="60">
        <v>19.79</v>
      </c>
      <c r="M41" s="76">
        <f t="shared" si="3"/>
        <v>1.98</v>
      </c>
      <c r="N41" s="77"/>
      <c r="O41" s="24">
        <v>17.31</v>
      </c>
      <c r="P41" s="76">
        <f t="shared" si="4"/>
        <v>1.73</v>
      </c>
      <c r="Q41" s="79"/>
      <c r="R41" s="146">
        <v>55</v>
      </c>
      <c r="S41" s="147"/>
      <c r="T41" s="24">
        <v>14.84</v>
      </c>
      <c r="U41" s="76">
        <f t="shared" si="5"/>
        <v>1.48</v>
      </c>
      <c r="V41" s="77"/>
      <c r="W41" s="24">
        <v>12.37</v>
      </c>
      <c r="X41" s="76">
        <f t="shared" si="6"/>
        <v>1.24</v>
      </c>
      <c r="Y41" s="78"/>
      <c r="Z41" s="60">
        <v>9.89</v>
      </c>
      <c r="AA41" s="76">
        <f t="shared" si="7"/>
        <v>0.99</v>
      </c>
      <c r="AB41" s="77"/>
      <c r="AC41" s="24">
        <v>6.05</v>
      </c>
      <c r="AD41" s="76" t="s">
        <v>5</v>
      </c>
      <c r="AE41" s="79"/>
    </row>
    <row r="42" spans="1:31" ht="12.75">
      <c r="A42" s="148">
        <v>56</v>
      </c>
      <c r="B42" s="149"/>
      <c r="C42" s="29">
        <v>50.76</v>
      </c>
      <c r="D42" s="80">
        <f t="shared" si="0"/>
        <v>5.08</v>
      </c>
      <c r="E42" s="81"/>
      <c r="F42" s="29">
        <v>25.38</v>
      </c>
      <c r="G42" s="80">
        <f t="shared" si="1"/>
        <v>2.54</v>
      </c>
      <c r="H42" s="81"/>
      <c r="I42" s="29">
        <v>22.84</v>
      </c>
      <c r="J42" s="80">
        <f t="shared" si="2"/>
        <v>2.28</v>
      </c>
      <c r="K42" s="82"/>
      <c r="L42" s="61">
        <v>20.3</v>
      </c>
      <c r="M42" s="80">
        <f t="shared" si="3"/>
        <v>2.03</v>
      </c>
      <c r="N42" s="81"/>
      <c r="O42" s="29">
        <v>17.77</v>
      </c>
      <c r="P42" s="80">
        <f t="shared" si="4"/>
        <v>1.78</v>
      </c>
      <c r="Q42" s="83"/>
      <c r="R42" s="148">
        <v>56</v>
      </c>
      <c r="S42" s="149"/>
      <c r="T42" s="29">
        <v>15.23</v>
      </c>
      <c r="U42" s="80">
        <f t="shared" si="5"/>
        <v>1.52</v>
      </c>
      <c r="V42" s="81"/>
      <c r="W42" s="29">
        <v>12.69</v>
      </c>
      <c r="X42" s="80">
        <f t="shared" si="6"/>
        <v>1.27</v>
      </c>
      <c r="Y42" s="82"/>
      <c r="Z42" s="61">
        <v>10.15</v>
      </c>
      <c r="AA42" s="80">
        <f t="shared" si="7"/>
        <v>1.02</v>
      </c>
      <c r="AB42" s="81"/>
      <c r="AC42" s="29">
        <v>6.23</v>
      </c>
      <c r="AD42" s="80" t="s">
        <v>5</v>
      </c>
      <c r="AE42" s="83"/>
    </row>
    <row r="43" spans="1:31" ht="12.75">
      <c r="A43" s="150">
        <v>57</v>
      </c>
      <c r="B43" s="151"/>
      <c r="C43" s="8">
        <v>52.08</v>
      </c>
      <c r="D43" s="75">
        <f t="shared" si="0"/>
        <v>5.21</v>
      </c>
      <c r="E43" s="68"/>
      <c r="F43" s="8">
        <v>26.04</v>
      </c>
      <c r="G43" s="75">
        <f t="shared" si="1"/>
        <v>2.6</v>
      </c>
      <c r="H43" s="68"/>
      <c r="I43" s="8">
        <v>23.44</v>
      </c>
      <c r="J43" s="75">
        <f t="shared" si="2"/>
        <v>2.34</v>
      </c>
      <c r="K43" s="69"/>
      <c r="L43" s="58">
        <v>20.83</v>
      </c>
      <c r="M43" s="75">
        <f t="shared" si="3"/>
        <v>2.08</v>
      </c>
      <c r="N43" s="68"/>
      <c r="O43" s="8">
        <v>18.23</v>
      </c>
      <c r="P43" s="75">
        <f t="shared" si="4"/>
        <v>1.82</v>
      </c>
      <c r="Q43" s="70"/>
      <c r="R43" s="150">
        <v>57</v>
      </c>
      <c r="S43" s="151"/>
      <c r="T43" s="8">
        <v>15.62</v>
      </c>
      <c r="U43" s="75">
        <f t="shared" si="5"/>
        <v>1.56</v>
      </c>
      <c r="V43" s="68"/>
      <c r="W43" s="8">
        <v>13.02</v>
      </c>
      <c r="X43" s="75">
        <f t="shared" si="6"/>
        <v>1.3</v>
      </c>
      <c r="Y43" s="69"/>
      <c r="Z43" s="58">
        <v>10.42</v>
      </c>
      <c r="AA43" s="75">
        <f t="shared" si="7"/>
        <v>1.04</v>
      </c>
      <c r="AB43" s="68"/>
      <c r="AC43" s="8">
        <v>6.41</v>
      </c>
      <c r="AD43" s="75" t="s">
        <v>5</v>
      </c>
      <c r="AE43" s="70"/>
    </row>
    <row r="44" spans="1:31" ht="12.75">
      <c r="A44" s="144">
        <v>58</v>
      </c>
      <c r="B44" s="145"/>
      <c r="C44" s="19">
        <v>53.45</v>
      </c>
      <c r="D44" s="71">
        <f t="shared" si="0"/>
        <v>5.35</v>
      </c>
      <c r="E44" s="72"/>
      <c r="F44" s="19">
        <v>26.72</v>
      </c>
      <c r="G44" s="71">
        <f t="shared" si="1"/>
        <v>2.67</v>
      </c>
      <c r="H44" s="72"/>
      <c r="I44" s="19">
        <v>24.05</v>
      </c>
      <c r="J44" s="71">
        <f t="shared" si="2"/>
        <v>2.41</v>
      </c>
      <c r="K44" s="73"/>
      <c r="L44" s="59">
        <v>21.38</v>
      </c>
      <c r="M44" s="71">
        <f t="shared" si="3"/>
        <v>2.14</v>
      </c>
      <c r="N44" s="72"/>
      <c r="O44" s="19">
        <v>18.71</v>
      </c>
      <c r="P44" s="71">
        <f t="shared" si="4"/>
        <v>1.87</v>
      </c>
      <c r="Q44" s="74"/>
      <c r="R44" s="144">
        <v>58</v>
      </c>
      <c r="S44" s="145"/>
      <c r="T44" s="19">
        <v>16.03</v>
      </c>
      <c r="U44" s="71">
        <f t="shared" si="5"/>
        <v>1.6</v>
      </c>
      <c r="V44" s="72"/>
      <c r="W44" s="19">
        <v>13.36</v>
      </c>
      <c r="X44" s="71">
        <f t="shared" si="6"/>
        <v>1.34</v>
      </c>
      <c r="Y44" s="73"/>
      <c r="Z44" s="59">
        <v>10.69</v>
      </c>
      <c r="AA44" s="71">
        <f t="shared" si="7"/>
        <v>1.07</v>
      </c>
      <c r="AB44" s="72"/>
      <c r="AC44" s="19">
        <v>6.6</v>
      </c>
      <c r="AD44" s="71" t="s">
        <v>5</v>
      </c>
      <c r="AE44" s="74"/>
    </row>
    <row r="45" spans="1:31" ht="12.75">
      <c r="A45" s="150">
        <v>59</v>
      </c>
      <c r="B45" s="151"/>
      <c r="C45" s="8">
        <v>54.82</v>
      </c>
      <c r="D45" s="75">
        <f t="shared" si="0"/>
        <v>5.48</v>
      </c>
      <c r="E45" s="68"/>
      <c r="F45" s="8">
        <v>27.41</v>
      </c>
      <c r="G45" s="75">
        <f t="shared" si="1"/>
        <v>2.74</v>
      </c>
      <c r="H45" s="68"/>
      <c r="I45" s="8">
        <v>24.67</v>
      </c>
      <c r="J45" s="75">
        <f t="shared" si="2"/>
        <v>2.47</v>
      </c>
      <c r="K45" s="69"/>
      <c r="L45" s="58">
        <v>21.93</v>
      </c>
      <c r="M45" s="75">
        <f t="shared" si="3"/>
        <v>2.19</v>
      </c>
      <c r="N45" s="68"/>
      <c r="O45" s="8">
        <v>19.19</v>
      </c>
      <c r="P45" s="75">
        <f t="shared" si="4"/>
        <v>1.92</v>
      </c>
      <c r="Q45" s="70"/>
      <c r="R45" s="150">
        <v>59</v>
      </c>
      <c r="S45" s="151"/>
      <c r="T45" s="8">
        <v>16.44</v>
      </c>
      <c r="U45" s="75">
        <f t="shared" si="5"/>
        <v>1.64</v>
      </c>
      <c r="V45" s="68"/>
      <c r="W45" s="8">
        <v>13.7</v>
      </c>
      <c r="X45" s="75">
        <f t="shared" si="6"/>
        <v>1.37</v>
      </c>
      <c r="Y45" s="69"/>
      <c r="Z45" s="58">
        <v>10.96</v>
      </c>
      <c r="AA45" s="75">
        <f t="shared" si="7"/>
        <v>1.1</v>
      </c>
      <c r="AB45" s="68"/>
      <c r="AC45" s="8">
        <v>6.81</v>
      </c>
      <c r="AD45" s="75" t="s">
        <v>5</v>
      </c>
      <c r="AE45" s="70"/>
    </row>
    <row r="46" spans="1:31" ht="12.75">
      <c r="A46" s="144">
        <v>60</v>
      </c>
      <c r="B46" s="145"/>
      <c r="C46" s="19">
        <v>56.26</v>
      </c>
      <c r="D46" s="66">
        <f t="shared" si="0"/>
        <v>5.63</v>
      </c>
      <c r="E46" s="67"/>
      <c r="F46" s="19">
        <v>28.13</v>
      </c>
      <c r="G46" s="66">
        <f t="shared" si="1"/>
        <v>2.81</v>
      </c>
      <c r="H46" s="67"/>
      <c r="I46" s="10">
        <v>25.32</v>
      </c>
      <c r="J46" s="66">
        <f t="shared" si="2"/>
        <v>2.53</v>
      </c>
      <c r="K46" s="84"/>
      <c r="L46" s="59">
        <v>22.5</v>
      </c>
      <c r="M46" s="66">
        <f t="shared" si="3"/>
        <v>2.25</v>
      </c>
      <c r="N46" s="67"/>
      <c r="O46" s="10">
        <v>19.69</v>
      </c>
      <c r="P46" s="66">
        <f t="shared" si="4"/>
        <v>1.97</v>
      </c>
      <c r="Q46" s="85"/>
      <c r="R46" s="144">
        <v>60</v>
      </c>
      <c r="S46" s="145"/>
      <c r="T46" s="19">
        <v>16.88</v>
      </c>
      <c r="U46" s="66">
        <f t="shared" si="5"/>
        <v>1.69</v>
      </c>
      <c r="V46" s="67"/>
      <c r="W46" s="10">
        <v>14.06</v>
      </c>
      <c r="X46" s="66">
        <f t="shared" si="6"/>
        <v>1.41</v>
      </c>
      <c r="Y46" s="84"/>
      <c r="Z46" s="59">
        <v>11.25</v>
      </c>
      <c r="AA46" s="66">
        <f t="shared" si="7"/>
        <v>1.13</v>
      </c>
      <c r="AB46" s="67"/>
      <c r="AC46" s="10">
        <v>7.04</v>
      </c>
      <c r="AD46" s="66" t="s">
        <v>5</v>
      </c>
      <c r="AE46" s="85"/>
    </row>
    <row r="47" spans="1:31" ht="12.75">
      <c r="A47" s="158">
        <v>61</v>
      </c>
      <c r="B47" s="159"/>
      <c r="C47" s="4">
        <v>57.74</v>
      </c>
      <c r="D47" s="64" t="s">
        <v>5</v>
      </c>
      <c r="E47" s="65"/>
      <c r="F47" s="4">
        <v>28.87</v>
      </c>
      <c r="G47" s="64" t="s">
        <v>5</v>
      </c>
      <c r="H47" s="65"/>
      <c r="I47" s="4">
        <v>25.98</v>
      </c>
      <c r="J47" s="64" t="s">
        <v>5</v>
      </c>
      <c r="K47" s="86"/>
      <c r="L47" s="55">
        <v>23.1</v>
      </c>
      <c r="M47" s="64" t="s">
        <v>5</v>
      </c>
      <c r="N47" s="65"/>
      <c r="O47" s="4">
        <v>20.21</v>
      </c>
      <c r="P47" s="64" t="s">
        <v>5</v>
      </c>
      <c r="Q47" s="87"/>
      <c r="R47" s="158">
        <v>61</v>
      </c>
      <c r="S47" s="159"/>
      <c r="T47" s="4">
        <v>17.32</v>
      </c>
      <c r="U47" s="64" t="s">
        <v>5</v>
      </c>
      <c r="V47" s="65"/>
      <c r="W47" s="4">
        <v>14.44</v>
      </c>
      <c r="X47" s="64" t="s">
        <v>5</v>
      </c>
      <c r="Y47" s="86"/>
      <c r="Z47" s="55">
        <v>11.55</v>
      </c>
      <c r="AA47" s="64" t="s">
        <v>5</v>
      </c>
      <c r="AB47" s="65"/>
      <c r="AC47" s="4">
        <v>7.29</v>
      </c>
      <c r="AD47" s="64" t="s">
        <v>5</v>
      </c>
      <c r="AE47" s="87"/>
    </row>
    <row r="48" spans="1:31" ht="12.75">
      <c r="A48" s="144">
        <v>62</v>
      </c>
      <c r="B48" s="145"/>
      <c r="C48" s="19">
        <v>59.26</v>
      </c>
      <c r="D48" s="71" t="s">
        <v>5</v>
      </c>
      <c r="E48" s="72"/>
      <c r="F48" s="19">
        <v>29.63</v>
      </c>
      <c r="G48" s="71" t="s">
        <v>5</v>
      </c>
      <c r="H48" s="72"/>
      <c r="I48" s="19">
        <v>26.67</v>
      </c>
      <c r="J48" s="71" t="s">
        <v>5</v>
      </c>
      <c r="K48" s="73"/>
      <c r="L48" s="59">
        <v>23.7</v>
      </c>
      <c r="M48" s="71" t="s">
        <v>5</v>
      </c>
      <c r="N48" s="72"/>
      <c r="O48" s="19">
        <v>20.74</v>
      </c>
      <c r="P48" s="71" t="s">
        <v>5</v>
      </c>
      <c r="Q48" s="74"/>
      <c r="R48" s="144">
        <v>62</v>
      </c>
      <c r="S48" s="145"/>
      <c r="T48" s="19">
        <v>17.78</v>
      </c>
      <c r="U48" s="71" t="s">
        <v>5</v>
      </c>
      <c r="V48" s="72"/>
      <c r="W48" s="19">
        <v>14.81</v>
      </c>
      <c r="X48" s="71" t="s">
        <v>5</v>
      </c>
      <c r="Y48" s="73"/>
      <c r="Z48" s="59">
        <v>11.85</v>
      </c>
      <c r="AA48" s="71" t="s">
        <v>5</v>
      </c>
      <c r="AB48" s="72"/>
      <c r="AC48" s="19">
        <v>7.56</v>
      </c>
      <c r="AD48" s="71" t="s">
        <v>5</v>
      </c>
      <c r="AE48" s="74"/>
    </row>
    <row r="49" spans="1:31" ht="12.75">
      <c r="A49" s="150">
        <v>63</v>
      </c>
      <c r="B49" s="151"/>
      <c r="C49" s="8">
        <v>60.82</v>
      </c>
      <c r="D49" s="75" t="s">
        <v>5</v>
      </c>
      <c r="E49" s="68"/>
      <c r="F49" s="8">
        <v>30.41</v>
      </c>
      <c r="G49" s="75" t="s">
        <v>5</v>
      </c>
      <c r="H49" s="68"/>
      <c r="I49" s="8">
        <v>27.37</v>
      </c>
      <c r="J49" s="75" t="s">
        <v>5</v>
      </c>
      <c r="K49" s="69"/>
      <c r="L49" s="58">
        <v>24.33</v>
      </c>
      <c r="M49" s="75" t="s">
        <v>5</v>
      </c>
      <c r="N49" s="68"/>
      <c r="O49" s="8">
        <v>21.29</v>
      </c>
      <c r="P49" s="75" t="s">
        <v>5</v>
      </c>
      <c r="Q49" s="70"/>
      <c r="R49" s="150">
        <v>63</v>
      </c>
      <c r="S49" s="151"/>
      <c r="T49" s="8">
        <v>18.24</v>
      </c>
      <c r="U49" s="75" t="s">
        <v>5</v>
      </c>
      <c r="V49" s="68"/>
      <c r="W49" s="8">
        <v>15.2</v>
      </c>
      <c r="X49" s="75" t="s">
        <v>5</v>
      </c>
      <c r="Y49" s="69"/>
      <c r="Z49" s="58">
        <v>12.16</v>
      </c>
      <c r="AA49" s="75" t="s">
        <v>5</v>
      </c>
      <c r="AB49" s="68"/>
      <c r="AC49" s="8">
        <v>7.88</v>
      </c>
      <c r="AD49" s="75" t="s">
        <v>5</v>
      </c>
      <c r="AE49" s="70"/>
    </row>
    <row r="50" spans="1:31" ht="12.75">
      <c r="A50" s="144">
        <v>64</v>
      </c>
      <c r="B50" s="145"/>
      <c r="C50" s="19">
        <v>62.4</v>
      </c>
      <c r="D50" s="71" t="s">
        <v>5</v>
      </c>
      <c r="E50" s="72"/>
      <c r="F50" s="19">
        <v>31.2</v>
      </c>
      <c r="G50" s="71" t="s">
        <v>5</v>
      </c>
      <c r="H50" s="72"/>
      <c r="I50" s="19">
        <v>28.08</v>
      </c>
      <c r="J50" s="71" t="s">
        <v>5</v>
      </c>
      <c r="K50" s="73"/>
      <c r="L50" s="59">
        <v>24.96</v>
      </c>
      <c r="M50" s="71" t="s">
        <v>5</v>
      </c>
      <c r="N50" s="72"/>
      <c r="O50" s="19">
        <v>21.84</v>
      </c>
      <c r="P50" s="71" t="s">
        <v>5</v>
      </c>
      <c r="Q50" s="74"/>
      <c r="R50" s="144">
        <v>64</v>
      </c>
      <c r="S50" s="145"/>
      <c r="T50" s="19">
        <v>18.72</v>
      </c>
      <c r="U50" s="71" t="s">
        <v>5</v>
      </c>
      <c r="V50" s="72"/>
      <c r="W50" s="19">
        <v>15.6</v>
      </c>
      <c r="X50" s="71" t="s">
        <v>5</v>
      </c>
      <c r="Y50" s="73"/>
      <c r="Z50" s="59">
        <v>12.48</v>
      </c>
      <c r="AA50" s="71" t="s">
        <v>5</v>
      </c>
      <c r="AB50" s="72"/>
      <c r="AC50" s="19">
        <v>8.28</v>
      </c>
      <c r="AD50" s="71" t="s">
        <v>5</v>
      </c>
      <c r="AE50" s="74"/>
    </row>
    <row r="51" spans="1:31" ht="12.75">
      <c r="A51" s="146">
        <v>65</v>
      </c>
      <c r="B51" s="147"/>
      <c r="C51" s="24">
        <v>64.03</v>
      </c>
      <c r="D51" s="76" t="s">
        <v>5</v>
      </c>
      <c r="E51" s="77"/>
      <c r="F51" s="24">
        <v>32.02</v>
      </c>
      <c r="G51" s="76" t="s">
        <v>5</v>
      </c>
      <c r="H51" s="77"/>
      <c r="I51" s="24">
        <v>28.81</v>
      </c>
      <c r="J51" s="76" t="s">
        <v>5</v>
      </c>
      <c r="K51" s="78"/>
      <c r="L51" s="60">
        <v>25.61</v>
      </c>
      <c r="M51" s="76" t="s">
        <v>5</v>
      </c>
      <c r="N51" s="77"/>
      <c r="O51" s="24">
        <v>22.41</v>
      </c>
      <c r="P51" s="76" t="s">
        <v>5</v>
      </c>
      <c r="Q51" s="79"/>
      <c r="R51" s="146">
        <v>65</v>
      </c>
      <c r="S51" s="147"/>
      <c r="T51" s="24">
        <v>19.21</v>
      </c>
      <c r="U51" s="76" t="s">
        <v>5</v>
      </c>
      <c r="V51" s="77"/>
      <c r="W51" s="24">
        <v>16.01</v>
      </c>
      <c r="X51" s="76" t="s">
        <v>5</v>
      </c>
      <c r="Y51" s="78"/>
      <c r="Z51" s="60">
        <v>12.81</v>
      </c>
      <c r="AA51" s="76" t="s">
        <v>5</v>
      </c>
      <c r="AB51" s="77"/>
      <c r="AC51" s="24">
        <v>8.83</v>
      </c>
      <c r="AD51" s="76" t="s">
        <v>5</v>
      </c>
      <c r="AE51" s="79"/>
    </row>
    <row r="52" spans="1:31" ht="12.75">
      <c r="A52" s="200" t="s">
        <v>6</v>
      </c>
      <c r="B52" s="201"/>
      <c r="C52" s="201"/>
      <c r="D52" s="201"/>
      <c r="E52" s="201"/>
      <c r="F52" s="201"/>
      <c r="G52" s="201"/>
      <c r="H52" s="201"/>
      <c r="I52" s="201"/>
      <c r="J52" s="202"/>
      <c r="K52" s="202"/>
      <c r="L52" s="202"/>
      <c r="M52" s="202"/>
      <c r="N52" s="202"/>
      <c r="O52" s="202"/>
      <c r="P52" s="202"/>
      <c r="Q52" s="203"/>
      <c r="R52" s="200" t="s">
        <v>6</v>
      </c>
      <c r="S52" s="201"/>
      <c r="T52" s="201"/>
      <c r="U52" s="201"/>
      <c r="V52" s="201"/>
      <c r="W52" s="201"/>
      <c r="X52" s="202"/>
      <c r="Y52" s="202"/>
      <c r="Z52" s="202"/>
      <c r="AA52" s="202"/>
      <c r="AB52" s="202"/>
      <c r="AC52" s="202"/>
      <c r="AD52" s="202"/>
      <c r="AE52" s="203"/>
    </row>
    <row r="53" spans="1:31" ht="12.75">
      <c r="A53" s="204" t="s">
        <v>11</v>
      </c>
      <c r="B53" s="205"/>
      <c r="C53" s="205"/>
      <c r="D53" s="205"/>
      <c r="E53" s="205"/>
      <c r="F53" s="205"/>
      <c r="G53" s="205"/>
      <c r="H53" s="205"/>
      <c r="I53" s="205"/>
      <c r="J53" s="206"/>
      <c r="K53" s="206"/>
      <c r="L53" s="206"/>
      <c r="M53" s="206"/>
      <c r="N53" s="206"/>
      <c r="O53" s="206"/>
      <c r="P53" s="206"/>
      <c r="Q53" s="207"/>
      <c r="R53" s="204" t="s">
        <v>11</v>
      </c>
      <c r="S53" s="205"/>
      <c r="T53" s="205"/>
      <c r="U53" s="205"/>
      <c r="V53" s="205"/>
      <c r="W53" s="205"/>
      <c r="X53" s="206"/>
      <c r="Y53" s="206"/>
      <c r="Z53" s="206"/>
      <c r="AA53" s="206"/>
      <c r="AB53" s="206"/>
      <c r="AC53" s="206"/>
      <c r="AD53" s="206"/>
      <c r="AE53" s="207"/>
    </row>
    <row r="54" spans="1:31" ht="12.75">
      <c r="A54" s="190" t="s">
        <v>7</v>
      </c>
      <c r="B54" s="191"/>
      <c r="C54" s="191"/>
      <c r="D54" s="191"/>
      <c r="E54" s="191"/>
      <c r="F54" s="191"/>
      <c r="G54" s="191"/>
      <c r="H54" s="191"/>
      <c r="I54" s="191"/>
      <c r="J54" s="192"/>
      <c r="K54" s="192"/>
      <c r="L54" s="193"/>
      <c r="M54" s="193"/>
      <c r="N54" s="193"/>
      <c r="O54" s="193"/>
      <c r="P54" s="193"/>
      <c r="Q54" s="194"/>
      <c r="R54" s="190" t="s">
        <v>7</v>
      </c>
      <c r="S54" s="191"/>
      <c r="T54" s="191"/>
      <c r="U54" s="191"/>
      <c r="V54" s="191"/>
      <c r="W54" s="191"/>
      <c r="X54" s="192"/>
      <c r="Y54" s="192"/>
      <c r="Z54" s="193"/>
      <c r="AA54" s="193"/>
      <c r="AB54" s="193"/>
      <c r="AC54" s="193"/>
      <c r="AD54" s="193"/>
      <c r="AE54" s="194"/>
    </row>
    <row r="55" spans="1:31" ht="13.5" thickBot="1">
      <c r="A55" s="195" t="s">
        <v>4</v>
      </c>
      <c r="B55" s="196"/>
      <c r="C55" s="196"/>
      <c r="D55" s="196"/>
      <c r="E55" s="196"/>
      <c r="F55" s="196"/>
      <c r="G55" s="196"/>
      <c r="H55" s="196"/>
      <c r="I55" s="196"/>
      <c r="J55" s="197"/>
      <c r="K55" s="197"/>
      <c r="L55" s="198"/>
      <c r="M55" s="198"/>
      <c r="N55" s="198"/>
      <c r="O55" s="198"/>
      <c r="P55" s="198"/>
      <c r="Q55" s="199"/>
      <c r="R55" s="195" t="s">
        <v>4</v>
      </c>
      <c r="S55" s="196"/>
      <c r="T55" s="196"/>
      <c r="U55" s="196"/>
      <c r="V55" s="196"/>
      <c r="W55" s="196"/>
      <c r="X55" s="197"/>
      <c r="Y55" s="197"/>
      <c r="Z55" s="198"/>
      <c r="AA55" s="198"/>
      <c r="AB55" s="198"/>
      <c r="AC55" s="198"/>
      <c r="AD55" s="198"/>
      <c r="AE55" s="199"/>
    </row>
  </sheetData>
  <sheetProtection/>
  <mergeCells count="126">
    <mergeCell ref="R54:AE54"/>
    <mergeCell ref="R55:AE55"/>
    <mergeCell ref="R48:S48"/>
    <mergeCell ref="R49:S49"/>
    <mergeCell ref="R50:S50"/>
    <mergeCell ref="R51:S51"/>
    <mergeCell ref="R52:AE52"/>
    <mergeCell ref="R53:AE53"/>
    <mergeCell ref="R42:S42"/>
    <mergeCell ref="R43:S43"/>
    <mergeCell ref="R44:S44"/>
    <mergeCell ref="R45:S45"/>
    <mergeCell ref="R46:S46"/>
    <mergeCell ref="R47:S47"/>
    <mergeCell ref="R36:S36"/>
    <mergeCell ref="R37:S37"/>
    <mergeCell ref="R38:S38"/>
    <mergeCell ref="R39:S39"/>
    <mergeCell ref="R40:S40"/>
    <mergeCell ref="R41:S41"/>
    <mergeCell ref="R30:S30"/>
    <mergeCell ref="R31:S31"/>
    <mergeCell ref="R32:S32"/>
    <mergeCell ref="R33:S33"/>
    <mergeCell ref="R34:S34"/>
    <mergeCell ref="R35:S35"/>
    <mergeCell ref="R24:S24"/>
    <mergeCell ref="R25:S25"/>
    <mergeCell ref="R26:S26"/>
    <mergeCell ref="R27:S27"/>
    <mergeCell ref="R28:S28"/>
    <mergeCell ref="R29:S29"/>
    <mergeCell ref="R18:S18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R17:S17"/>
    <mergeCell ref="R6:S6"/>
    <mergeCell ref="R7:S7"/>
    <mergeCell ref="R8:S8"/>
    <mergeCell ref="R9:S9"/>
    <mergeCell ref="R10:S10"/>
    <mergeCell ref="R11:S11"/>
    <mergeCell ref="R4:S4"/>
    <mergeCell ref="U4:V4"/>
    <mergeCell ref="X4:Y4"/>
    <mergeCell ref="AA4:AB4"/>
    <mergeCell ref="AD4:AE4"/>
    <mergeCell ref="R5:S5"/>
    <mergeCell ref="R1:AE1"/>
    <mergeCell ref="R2:AE2"/>
    <mergeCell ref="T3:V3"/>
    <mergeCell ref="W3:Y3"/>
    <mergeCell ref="Z3:AB3"/>
    <mergeCell ref="AC3:AE3"/>
    <mergeCell ref="A1:Q1"/>
    <mergeCell ref="A2:Q2"/>
    <mergeCell ref="C3:E3"/>
    <mergeCell ref="F3:H3"/>
    <mergeCell ref="I3:K3"/>
    <mergeCell ref="L3:N3"/>
    <mergeCell ref="O3:Q3"/>
    <mergeCell ref="A4:B4"/>
    <mergeCell ref="D4:E4"/>
    <mergeCell ref="G4:H4"/>
    <mergeCell ref="J4:K4"/>
    <mergeCell ref="M4:N4"/>
    <mergeCell ref="P4:Q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3:Q53"/>
    <mergeCell ref="A54:Q54"/>
    <mergeCell ref="A55:Q55"/>
    <mergeCell ref="A47:B47"/>
    <mergeCell ref="A48:B48"/>
    <mergeCell ref="A49:B49"/>
    <mergeCell ref="A50:B50"/>
    <mergeCell ref="A51:B51"/>
    <mergeCell ref="A52:Q5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 OLDENBURGER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eckhoff</dc:creator>
  <cp:keywords/>
  <dc:description/>
  <cp:lastModifiedBy>Loreen Gehring</cp:lastModifiedBy>
  <cp:lastPrinted>2009-05-06T14:47:37Z</cp:lastPrinted>
  <dcterms:created xsi:type="dcterms:W3CDTF">2009-04-20T14:13:51Z</dcterms:created>
  <dcterms:modified xsi:type="dcterms:W3CDTF">2016-11-10T13:56:05Z</dcterms:modified>
  <cp:category/>
  <cp:version/>
  <cp:contentType/>
  <cp:contentStatus/>
</cp:coreProperties>
</file>